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사무실컴자료\사례관리팀\후원금품\10. 후원금품 정산\(정산) 후원금품 정산\2015 정산\0. 시청 제출용\"/>
    </mc:Choice>
  </mc:AlternateContent>
  <bookViews>
    <workbookView xWindow="0" yWindow="0" windowWidth="20715" windowHeight="12015"/>
  </bookViews>
  <sheets>
    <sheet name="수정파일" sheetId="2" r:id="rId1"/>
    <sheet name="원본파일(행정팀)" sheetId="1" r:id="rId2"/>
  </sheets>
  <definedNames>
    <definedName name="_xlnm._FilterDatabase" localSheetId="0" hidden="1">수정파일!$A$1:$F$140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7" i="2" l="1"/>
  <c r="G139" i="2"/>
  <c r="G133" i="2"/>
  <c r="G111" i="2"/>
  <c r="G89" i="2"/>
  <c r="G67" i="2"/>
  <c r="G45" i="2"/>
  <c r="G23" i="2"/>
  <c r="D144" i="2" l="1"/>
  <c r="D140" i="2" l="1"/>
</calcChain>
</file>

<file path=xl/sharedStrings.xml><?xml version="1.0" encoding="utf-8"?>
<sst xmlns="http://schemas.openxmlformats.org/spreadsheetml/2006/main" count="924" uniqueCount="297">
  <si>
    <t>계정명</t>
  </si>
  <si>
    <t>년월일</t>
  </si>
  <si>
    <t>세입계정</t>
  </si>
  <si>
    <t>지출금액</t>
  </si>
  <si>
    <t>자금원천</t>
  </si>
  <si>
    <t>적요</t>
  </si>
  <si>
    <t>관</t>
  </si>
  <si>
    <t>항</t>
  </si>
  <si>
    <t>목</t>
  </si>
  <si>
    <t>세목</t>
  </si>
  <si>
    <t>사업후원금이월금</t>
  </si>
  <si>
    <t>후원금</t>
  </si>
  <si>
    <t>2015.01월 직원 급여 지급(김향자인턴)</t>
  </si>
  <si>
    <t>사무비</t>
  </si>
  <si>
    <t>인건비</t>
  </si>
  <si>
    <t>급여</t>
  </si>
  <si>
    <t>02월 직원 급여 지급(김향자인턴)</t>
  </si>
  <si>
    <t>사업후원금</t>
  </si>
  <si>
    <t>03월 직원 급여 지급(김향자인턴)</t>
  </si>
  <si>
    <t>04월 직원 급여 지급(김향자인턴)</t>
  </si>
  <si>
    <t>2015.01월 국민연금(김향자)</t>
  </si>
  <si>
    <t>국민연금</t>
  </si>
  <si>
    <t>2015.02월 국민연금(김향자)</t>
  </si>
  <si>
    <t>03월 기관부담 국민연금(김향자)</t>
  </si>
  <si>
    <t>04월 사회보험 기관부담 국민연금(김향자)</t>
  </si>
  <si>
    <t>2015.01월 고용보험(김향자)</t>
  </si>
  <si>
    <t>사회보험부담금</t>
  </si>
  <si>
    <t>고용보험</t>
  </si>
  <si>
    <t>2015.02월 고용보험(김향자)</t>
  </si>
  <si>
    <t>03월 기관부담 고용보험(김향자)</t>
  </si>
  <si>
    <t>04월 사회보험 기관부담 고용보험(김향자)</t>
  </si>
  <si>
    <t>2015.01월 산재보험(김향자)</t>
  </si>
  <si>
    <t>산업재해보상보험</t>
  </si>
  <si>
    <t>2015.02월 산재보험(김향자)</t>
  </si>
  <si>
    <t>03월 기관부담 산재보험(김향자)</t>
  </si>
  <si>
    <t>04월 사회보험 기관부담 산재보험(김향자)</t>
  </si>
  <si>
    <t>운영비</t>
  </si>
  <si>
    <t>수용비 및 수수료</t>
  </si>
  <si>
    <t>10월 경로식당 위생관리비</t>
  </si>
  <si>
    <t>11월 관리비 납부</t>
  </si>
  <si>
    <t>11월 전화요금 납부</t>
  </si>
  <si>
    <t>공공요금</t>
  </si>
  <si>
    <t>11월 인터넷요금 납부</t>
  </si>
  <si>
    <t>11월 상하수도 사용료 납부</t>
  </si>
  <si>
    <t>11월 가스사용료 납부</t>
  </si>
  <si>
    <t>차량비</t>
  </si>
  <si>
    <t>11월 유류비 지출(72고5116)</t>
  </si>
  <si>
    <t>12월 유류비 지출(43누1781/72고5116)</t>
  </si>
  <si>
    <t>재가대상자결식방지</t>
  </si>
  <si>
    <t>대상자 결식방지사업 반찬용기 구입비</t>
  </si>
  <si>
    <t>어르신무료급식</t>
  </si>
  <si>
    <t>경로식당 무료급식지원사업 1월 운영비</t>
  </si>
  <si>
    <t>거동불편재가노인식사배달</t>
  </si>
  <si>
    <t>거동불편 저소득 재가노인 식사배달사업 1월 운영비</t>
  </si>
  <si>
    <t>[강릉보훈지청]1월 거동불편 저소득 재가노인 식사배달 물품구입비</t>
  </si>
  <si>
    <t>2015년 지역주민 건강지원을 위한 후원금(품) 연계에 따른 지출(1회차)</t>
  </si>
  <si>
    <t>지정사업후원금</t>
  </si>
  <si>
    <t>'실질적 소년소녀가장 생계비 지원사업' 1회차 지급(김필환)</t>
  </si>
  <si>
    <t>[강릉보훈지청]02월 거동불편 저소득 재가노인 식사배달 물품구입비</t>
  </si>
  <si>
    <t>'실질적 소년소녀가장 생계비 지원사업' 2회차 지급(김필환)</t>
  </si>
  <si>
    <t>2015년 지역주민 건강지원을 위한 후원금(품) 연계에 따른 지출(2회차)</t>
  </si>
  <si>
    <t>[강릉보훈지청]03월 거동불편 저소득 재가노인 식사배달 물품구입비</t>
  </si>
  <si>
    <t>'실질적 소년소녀가장 생계비 지원사업' 3회차 지급(김필환)</t>
  </si>
  <si>
    <t>[강릉보훈지청]04월 거동불편 저소득 재가노인 식사배달 물품구입비</t>
  </si>
  <si>
    <t>주택관리공단 속초청초1관리소 연계 어버이날 행사 물품 구입비(티슈)</t>
  </si>
  <si>
    <t>'실질적 소년소녀가장 생계비 지원사업' 4회차 지급(김필환)</t>
  </si>
  <si>
    <t>2015년 4월 한화리조트-설악 목욕서비스 및 간식비 지출</t>
  </si>
  <si>
    <t>[강릉보훈지청]05월 거동불편 저소득 재가노인 식사배달 물품구입비</t>
  </si>
  <si>
    <t>'실질적 소년소녀가장 생계비 지원사업' 5회차 지급(김필환)</t>
  </si>
  <si>
    <t>기타자원연계서비스</t>
  </si>
  <si>
    <t>2015년 5월 한화리조트-설악 목욕서비스 및 간식비 지출</t>
  </si>
  <si>
    <t>[강릉보훈지청]06월 거동불편 저소득 재가노인 식사배달 물품구입비</t>
  </si>
  <si>
    <t>2015년 6월 한화리조트-설악 목욕서비스 및 간식비 지출</t>
  </si>
  <si>
    <t>2015년 지역주민 건강지원을 위한 후원금(품) 연계에 따른 지출(3회차)</t>
  </si>
  <si>
    <t>[강릉보훈지청]07월 거동불편 저소득 재가노인 식사배달 물품구입비</t>
  </si>
  <si>
    <t>2015년 7월 한화리조트-설악 목욕서비스 및 간식비 지출</t>
  </si>
  <si>
    <t>[강릉보훈지청]08월 거동불편 저소득 재가노인 식사배달 물품구입비</t>
  </si>
  <si>
    <t>[강릉보훈지청]09월 거동불편 저소득 재가노인 식사배달 물품구입비</t>
  </si>
  <si>
    <t>2015년 9월 한화리조트-설악 목욕서비스 및 간식비 지출</t>
  </si>
  <si>
    <t>[강릉보훈지청]10월 거동불편 저소득 재가노인 식사배달 물품구입비</t>
  </si>
  <si>
    <t>2015년 10월 한화리조트-설악 목욕서비스 및 간식비 지출</t>
  </si>
  <si>
    <t>2015 연말이웃돕기 G1 사랑의 김장나누기 행사물품 구입비</t>
  </si>
  <si>
    <t>[강릉보훈지청]11월 거동불편 저소득 재가노인 식사배달 물품구입비</t>
  </si>
  <si>
    <t>2015년 11월 한화리조트-설악 목욕서비스 및 간식비 지출</t>
  </si>
  <si>
    <t>[강릉보훈지청]12월 거동불편 저소득 재가노인 식사배달 물품구입비</t>
  </si>
  <si>
    <t>사업비</t>
  </si>
  <si>
    <t>지역사회보호사업비</t>
  </si>
  <si>
    <t>2015년 매직크리스마스 캠페인 진행비</t>
  </si>
  <si>
    <t>2015년 설날 나눔행사 필요물품 구입비(가스)</t>
  </si>
  <si>
    <t>명절행사</t>
  </si>
  <si>
    <t>2015년 설날 나눔행사 필요물품 구입비(현수막)</t>
  </si>
  <si>
    <t>2015년 합동차례 및 한가위 큰잔치 필요물품 구입비</t>
  </si>
  <si>
    <t>2015년 송년 나눔행사 물품 구입비</t>
  </si>
  <si>
    <t>2014년 불우이웃돕기 공동모금캠페인 관련 후원금지급</t>
  </si>
  <si>
    <t>장학후원금이월금</t>
  </si>
  <si>
    <t>2014 불우이웃돕기 모금캠페인 현판제작비</t>
  </si>
  <si>
    <t>지역자원 연계에 따른 지정기탁 후원금 지출[(주)코마린]</t>
  </si>
  <si>
    <t>결연후원금이월금</t>
  </si>
  <si>
    <t>2015.01월분 결연후원금지급</t>
  </si>
  <si>
    <t>2015.01월분 결연후원금지급(정서분외14명)</t>
  </si>
  <si>
    <t>02월분 결연후원금지급</t>
  </si>
  <si>
    <t>02월분 결연후원금지급(정서분외14명)</t>
  </si>
  <si>
    <t>결연후원금</t>
  </si>
  <si>
    <t>03월분 결연후원금지급</t>
  </si>
  <si>
    <t>03월분 결연후원금지급(정서분외14명)</t>
  </si>
  <si>
    <t>04월분 결연후원금지급</t>
  </si>
  <si>
    <t>04월분 결연후원금지급(정서분외14명)</t>
  </si>
  <si>
    <t>05월분 결연후원금지급</t>
  </si>
  <si>
    <t>후원</t>
  </si>
  <si>
    <t>05월분 결연후원금지급(정서분외14명)</t>
  </si>
  <si>
    <t>06월분 결연후원금지급</t>
  </si>
  <si>
    <t>06월분 결연후원금지급(정서분외14명)</t>
  </si>
  <si>
    <t>07월분 결연후원금지급</t>
  </si>
  <si>
    <t>07월분 결연후원금지급(정서분외14명)</t>
  </si>
  <si>
    <t>08월분 결연후원금지급</t>
  </si>
  <si>
    <t>08월분 결연후원금지급(정서분외14명)</t>
  </si>
  <si>
    <t>09월분 결연후원금지급</t>
  </si>
  <si>
    <t>09월분 결연후원금지급(정서분외14명)</t>
  </si>
  <si>
    <t>10월분 결연후원금지급</t>
  </si>
  <si>
    <t>10월분 결연후원금지급(정서분외14명)</t>
  </si>
  <si>
    <t>11월분 결연후원금지급</t>
  </si>
  <si>
    <t>11월분 결연후원금지급(정서분외14명)</t>
  </si>
  <si>
    <t>12월분 결연후원금지급</t>
  </si>
  <si>
    <t>12월분 결연후원금지급(정서분외14명)</t>
  </si>
  <si>
    <t>교육문화사업비</t>
  </si>
  <si>
    <t>청소년복지캠프</t>
  </si>
  <si>
    <t>2015년 겨울방학 독서캠프 진행비(이용료)</t>
  </si>
  <si>
    <t>2015년 겨울방학 독서캠프 진행비(눈썰매)</t>
  </si>
  <si>
    <t>예비사회복지사실습</t>
  </si>
  <si>
    <t>2015년 1차 예비사회복지사 실습 '아이디어 공모전' 진행 필요물품 구입비</t>
  </si>
  <si>
    <t>2015년 2차 예비사회복지사 실습 책 제본비 지출</t>
  </si>
  <si>
    <t>2015.01월 홈페이지 유지관리비</t>
  </si>
  <si>
    <t>02월 홈페이지 유지관리비</t>
  </si>
  <si>
    <t>03월 홈페이지 유지관리비</t>
  </si>
  <si>
    <t>04월 홈페이지 유지관리비</t>
  </si>
  <si>
    <t>05월 홈페이지 유지관리비</t>
  </si>
  <si>
    <t>06월 홈페이지 유지관리비</t>
  </si>
  <si>
    <t>홍보출판</t>
  </si>
  <si>
    <t>07월 홈페이지 유지관리비</t>
  </si>
  <si>
    <t>08월 홈페이지 유지관리비</t>
  </si>
  <si>
    <t>09월 홈페이지 유지관리비</t>
  </si>
  <si>
    <t>추석맞이 후원자 감사서신 우편발송료</t>
  </si>
  <si>
    <t>10월 홈페이지 유지관리비</t>
  </si>
  <si>
    <t>11월 홈페이지 유지관리비</t>
  </si>
  <si>
    <t>자원봉사활동 안내서 리플렛 제작비</t>
  </si>
  <si>
    <t>12월 홈페이지 유지관리비</t>
  </si>
  <si>
    <t>복지네트워크구축사업비</t>
  </si>
  <si>
    <t>푸드뱅크</t>
  </si>
  <si>
    <t>푸드뱅크 희망나눔지원사업 사업비 지출(복합기)</t>
  </si>
  <si>
    <t>제4회 속초 오뚝이 마라톤대회 선지출의 건</t>
  </si>
  <si>
    <t>제4회 속초 오뚝이 마라톤대회 일회용우의 구입비</t>
  </si>
  <si>
    <t>제4회 속초 오뚝이 마라톤대회 지출(자바라 외)</t>
  </si>
  <si>
    <t>제4회 속초 오뚝이 마라톤대회 지출(음향 외)</t>
  </si>
  <si>
    <t>제4회 속초 오뚝이 마라톤대회 지출(공연비)</t>
  </si>
  <si>
    <t>제4회 속초 오뚝이 마라톤대회 지출(도시락)</t>
  </si>
  <si>
    <t>제4회 속초 오뚝이 마라톤대회 지출(보험)</t>
  </si>
  <si>
    <t>제4회 속초 오뚝이 마라톤대회 지출(현수막)</t>
  </si>
  <si>
    <t>오뚝이마라톤대회</t>
  </si>
  <si>
    <t>제4회 속초 오뚝이 마라톤대회 지출(기념품)</t>
  </si>
  <si>
    <t>제4회 속초 오뚝이 마라톤대회 지출(조끼제작)</t>
  </si>
  <si>
    <t>제4회 속초 오뚝이 마라톤대회 지출(화장실)</t>
  </si>
  <si>
    <t>제4회 속초 오뚝이 마라톤대회 지출(쓰레기봉투)</t>
  </si>
  <si>
    <t>제4회 속초 오뚝이 마라톤대회 지출(비닐)</t>
  </si>
  <si>
    <t>제4회 속초 오뚝이 마라톤대회 지출(케이블타이)</t>
  </si>
  <si>
    <t>제4회 속초 오뚝이 마라톤대회 지출(작업중식)</t>
  </si>
  <si>
    <t>제4회 속초 오뚝이 마라톤대회 지출(문구 외)</t>
  </si>
  <si>
    <t>제4회 속초 오뚝이 마라톤대회 평가회비 지출</t>
  </si>
  <si>
    <t>청초마을한울타리</t>
  </si>
  <si>
    <t>2015년 지역주민과 함께하는 초복맞이 삼계탕 나누기 필요물품 구입비(화구외)</t>
  </si>
  <si>
    <t>마을만들기사업 [마을에 묻고 관계로 답하다] 교육 수강료 및 여비</t>
  </si>
  <si>
    <t>"설악골 삶 터 이야기" 간담회 진행비</t>
  </si>
  <si>
    <t>"설악골 삶 터 이야기" 1회차 진행관련 대체인력 활동비 지급</t>
  </si>
  <si>
    <t>주민조직화사업비</t>
  </si>
  <si>
    <t>2015년 『설악골 삶 터 이야기』마을 경로당 환경개선 사업비 지출</t>
  </si>
  <si>
    <t>아름다운우리마을만들기</t>
  </si>
  <si>
    <t>『설악골 삶 터 이야기 』1회차 진행비(한화호텔앤드리조트 후원)</t>
  </si>
  <si>
    <t>"설악골 삶 터 이야기"지적측량비</t>
  </si>
  <si>
    <t>[설악골 삶 터 이야기] 2회차 시설물 설치 공사비 지출</t>
  </si>
  <si>
    <t>'설악골 삶 터 이야기' 2회차 벽화시공비 지출</t>
  </si>
  <si>
    <t>『설악골 삶 터 이야기』 2회차 관련 현판 제작비</t>
  </si>
  <si>
    <t>카페해오미(꿈앤카페)</t>
  </si>
  <si>
    <t>[급여]카페해오미 12월분 직원 급여</t>
  </si>
  <si>
    <t>카페해오미(꿈앤카페)사업비</t>
  </si>
  <si>
    <t>카페해오미인건비</t>
  </si>
  <si>
    <t>[사회보험]카페해오미 12월분 직원 기관부담금</t>
  </si>
  <si>
    <t>[퇴직연금]카페해오미 12월분 직원 퇴직연금</t>
  </si>
  <si>
    <t>예비비 및 기타</t>
  </si>
  <si>
    <t>반환금</t>
  </si>
  <si>
    <t>소년소녀가장생계비반환금</t>
  </si>
  <si>
    <t>"실질적 소년소녀가장 생계비지원"사업 이자 반납</t>
  </si>
  <si>
    <t>합계</t>
  </si>
  <si>
    <t>no</t>
    <phoneticPr fontId="1" type="noConversion"/>
  </si>
  <si>
    <t>사용내역</t>
    <phoneticPr fontId="1" type="noConversion"/>
  </si>
  <si>
    <t>금액</t>
    <phoneticPr fontId="1" type="noConversion"/>
  </si>
  <si>
    <t>비고</t>
    <phoneticPr fontId="1" type="noConversion"/>
  </si>
  <si>
    <t>산출기준</t>
    <phoneticPr fontId="1" type="noConversion"/>
  </si>
  <si>
    <t>121,000×1회</t>
  </si>
  <si>
    <t>121,000×1회</t>
    <phoneticPr fontId="1" type="noConversion"/>
  </si>
  <si>
    <t>1,125,000×8인</t>
    <phoneticPr fontId="1" type="noConversion"/>
  </si>
  <si>
    <t>300,000×3인</t>
    <phoneticPr fontId="1" type="noConversion"/>
  </si>
  <si>
    <t>40,000×1회</t>
    <phoneticPr fontId="1" type="noConversion"/>
  </si>
  <si>
    <t>1,496,000×1회</t>
    <phoneticPr fontId="1" type="noConversion"/>
  </si>
  <si>
    <t>4,000×1회</t>
    <phoneticPr fontId="1" type="noConversion"/>
  </si>
  <si>
    <t>1,300,000×1회</t>
    <phoneticPr fontId="1" type="noConversion"/>
  </si>
  <si>
    <t>58,500×1회</t>
    <phoneticPr fontId="1" type="noConversion"/>
  </si>
  <si>
    <t>12,600×1회</t>
    <phoneticPr fontId="1" type="noConversion"/>
  </si>
  <si>
    <t>9,020×1회</t>
    <phoneticPr fontId="1" type="noConversion"/>
  </si>
  <si>
    <t>34,000×1회</t>
    <phoneticPr fontId="1" type="noConversion"/>
  </si>
  <si>
    <t>30,000×1회</t>
    <phoneticPr fontId="1" type="noConversion"/>
  </si>
  <si>
    <t>40,000×1회</t>
    <phoneticPr fontId="1" type="noConversion"/>
  </si>
  <si>
    <t>3,330×150마리</t>
    <phoneticPr fontId="1" type="noConversion"/>
  </si>
  <si>
    <t>2,400,000×1회</t>
    <phoneticPr fontId="1" type="noConversion"/>
  </si>
  <si>
    <t>50,000×1회</t>
    <phoneticPr fontId="1" type="noConversion"/>
  </si>
  <si>
    <t>530,000×1회</t>
    <phoneticPr fontId="1" type="noConversion"/>
  </si>
  <si>
    <t>200,000×1회</t>
    <phoneticPr fontId="1" type="noConversion"/>
  </si>
  <si>
    <t>16,000×1회</t>
    <phoneticPr fontId="1" type="noConversion"/>
  </si>
  <si>
    <t>49,500×1회</t>
    <phoneticPr fontId="1" type="noConversion"/>
  </si>
  <si>
    <t>100,000×1회</t>
    <phoneticPr fontId="1" type="noConversion"/>
  </si>
  <si>
    <t>58,500×1회</t>
    <phoneticPr fontId="1" type="noConversion"/>
  </si>
  <si>
    <t>13,500×1회</t>
    <phoneticPr fontId="1" type="noConversion"/>
  </si>
  <si>
    <t>11,760×1회</t>
    <phoneticPr fontId="1" type="noConversion"/>
  </si>
  <si>
    <t>90,000×1회</t>
    <phoneticPr fontId="1" type="noConversion"/>
  </si>
  <si>
    <t>470,000×1회</t>
    <phoneticPr fontId="1" type="noConversion"/>
  </si>
  <si>
    <t>3,330×150마리</t>
    <phoneticPr fontId="1" type="noConversion"/>
  </si>
  <si>
    <t>13,090×1회</t>
    <phoneticPr fontId="1" type="noConversion"/>
  </si>
  <si>
    <t>11,400×1회</t>
    <phoneticPr fontId="1" type="noConversion"/>
  </si>
  <si>
    <t>50,000×1회</t>
    <phoneticPr fontId="1" type="noConversion"/>
  </si>
  <si>
    <t>460,000×1회</t>
    <phoneticPr fontId="1" type="noConversion"/>
  </si>
  <si>
    <t>211,000×1회</t>
    <phoneticPr fontId="1" type="noConversion"/>
  </si>
  <si>
    <t>1,540,000×1회</t>
    <phoneticPr fontId="1" type="noConversion"/>
  </si>
  <si>
    <t>451×1,000개</t>
    <phoneticPr fontId="1" type="noConversion"/>
  </si>
  <si>
    <t>200,000×1회</t>
    <phoneticPr fontId="1" type="noConversion"/>
  </si>
  <si>
    <t>2,398,000×1회</t>
    <phoneticPr fontId="1" type="noConversion"/>
  </si>
  <si>
    <t>1,540,000×1회</t>
    <phoneticPr fontId="1" type="noConversion"/>
  </si>
  <si>
    <t>945,000×1회</t>
    <phoneticPr fontId="1" type="noConversion"/>
  </si>
  <si>
    <t>3,665,000×1회</t>
    <phoneticPr fontId="1" type="noConversion"/>
  </si>
  <si>
    <t>672,000×1일</t>
    <phoneticPr fontId="1" type="noConversion"/>
  </si>
  <si>
    <t>667,000×1회</t>
    <phoneticPr fontId="1" type="noConversion"/>
  </si>
  <si>
    <t>1,208,000×1회</t>
    <phoneticPr fontId="1" type="noConversion"/>
  </si>
  <si>
    <t>1,240,000×1회</t>
    <phoneticPr fontId="1" type="noConversion"/>
  </si>
  <si>
    <t>220,000×2개</t>
    <phoneticPr fontId="1" type="noConversion"/>
  </si>
  <si>
    <t>27,700×1회</t>
    <phoneticPr fontId="1" type="noConversion"/>
  </si>
  <si>
    <t>50,000×2개</t>
    <phoneticPr fontId="1" type="noConversion"/>
  </si>
  <si>
    <t>5,000×1개</t>
    <phoneticPr fontId="1" type="noConversion"/>
  </si>
  <si>
    <t>33,000×1회</t>
    <phoneticPr fontId="1" type="noConversion"/>
  </si>
  <si>
    <t>141,300×1회</t>
    <phoneticPr fontId="1" type="noConversion"/>
  </si>
  <si>
    <t>332,000×1회</t>
    <phoneticPr fontId="1" type="noConversion"/>
  </si>
  <si>
    <t>30,000×1회</t>
    <phoneticPr fontId="1" type="noConversion"/>
  </si>
  <si>
    <t>1,300,000×1회</t>
    <phoneticPr fontId="1" type="noConversion"/>
  </si>
  <si>
    <t>58,500×1회</t>
    <phoneticPr fontId="1" type="noConversion"/>
  </si>
  <si>
    <t>12,620×1회</t>
    <phoneticPr fontId="1" type="noConversion"/>
  </si>
  <si>
    <t>11,000×1회</t>
    <phoneticPr fontId="1" type="noConversion"/>
  </si>
  <si>
    <t>50,000×1회</t>
    <phoneticPr fontId="1" type="noConversion"/>
  </si>
  <si>
    <t>10,000×1회</t>
    <phoneticPr fontId="1" type="noConversion"/>
  </si>
  <si>
    <t>540,000×1회</t>
    <phoneticPr fontId="1" type="noConversion"/>
  </si>
  <si>
    <t>3,650×100개</t>
    <phoneticPr fontId="1" type="noConversion"/>
  </si>
  <si>
    <t>605,000×1회</t>
    <phoneticPr fontId="1" type="noConversion"/>
  </si>
  <si>
    <t>200,000×1회</t>
    <phoneticPr fontId="1" type="noConversion"/>
  </si>
  <si>
    <t>1,115,550×1회</t>
    <phoneticPr fontId="1" type="noConversion"/>
  </si>
  <si>
    <t>960,140×1회</t>
    <phoneticPr fontId="1" type="noConversion"/>
  </si>
  <si>
    <t>40,000×1회</t>
    <phoneticPr fontId="1" type="noConversion"/>
  </si>
  <si>
    <t>420,000×1회</t>
    <phoneticPr fontId="1" type="noConversion"/>
  </si>
  <si>
    <t>778,700×1회</t>
    <phoneticPr fontId="1" type="noConversion"/>
  </si>
  <si>
    <t>1,666,500×1회</t>
    <phoneticPr fontId="1" type="noConversion"/>
  </si>
  <si>
    <t>460,000×1회</t>
    <phoneticPr fontId="1" type="noConversion"/>
  </si>
  <si>
    <t>10,500,000×1회</t>
    <phoneticPr fontId="1" type="noConversion"/>
  </si>
  <si>
    <t>768,000×1회</t>
    <phoneticPr fontId="1" type="noConversion"/>
  </si>
  <si>
    <t>525,000×1회</t>
    <phoneticPr fontId="1" type="noConversion"/>
  </si>
  <si>
    <t>37,000×1회</t>
    <phoneticPr fontId="1" type="noConversion"/>
  </si>
  <si>
    <t>440,000×1회</t>
    <phoneticPr fontId="1" type="noConversion"/>
  </si>
  <si>
    <t>384,000×1회</t>
    <phoneticPr fontId="1" type="noConversion"/>
  </si>
  <si>
    <t>2,200,000×1회</t>
    <phoneticPr fontId="1" type="noConversion"/>
  </si>
  <si>
    <t>10,000×4개</t>
    <phoneticPr fontId="1" type="noConversion"/>
  </si>
  <si>
    <t>50,000×1개</t>
    <phoneticPr fontId="1" type="noConversion"/>
  </si>
  <si>
    <t>9,300×1회</t>
    <phoneticPr fontId="1" type="noConversion"/>
  </si>
  <si>
    <t>792,000×1회</t>
    <phoneticPr fontId="1" type="noConversion"/>
  </si>
  <si>
    <t>3,134,800×1회</t>
    <phoneticPr fontId="1" type="noConversion"/>
  </si>
  <si>
    <t>924,000×1회</t>
    <phoneticPr fontId="1" type="noConversion"/>
  </si>
  <si>
    <t>165×4,000개</t>
    <phoneticPr fontId="1" type="noConversion"/>
  </si>
  <si>
    <t>1,118,580×1회</t>
    <phoneticPr fontId="1" type="noConversion"/>
  </si>
  <si>
    <t>370,380×1회</t>
    <phoneticPr fontId="1" type="noConversion"/>
  </si>
  <si>
    <t>212,780×1회</t>
    <phoneticPr fontId="1" type="noConversion"/>
  </si>
  <si>
    <t>55,020×1회</t>
    <phoneticPr fontId="1" type="noConversion"/>
  </si>
  <si>
    <t>74,720×1회</t>
    <phoneticPr fontId="1" type="noConversion"/>
  </si>
  <si>
    <t>109,340×1회</t>
    <phoneticPr fontId="1" type="noConversion"/>
  </si>
  <si>
    <t>147,000×1회</t>
    <phoneticPr fontId="1" type="noConversion"/>
  </si>
  <si>
    <t>10,000×100개</t>
    <phoneticPr fontId="1" type="noConversion"/>
  </si>
  <si>
    <t>656,700×1회</t>
    <phoneticPr fontId="1" type="noConversion"/>
  </si>
  <si>
    <t>5,000,000×1회</t>
    <phoneticPr fontId="1" type="noConversion"/>
  </si>
  <si>
    <t>3,000,000×1회</t>
    <phoneticPr fontId="1" type="noConversion"/>
  </si>
  <si>
    <t>1,272,680×1회</t>
    <phoneticPr fontId="1" type="noConversion"/>
  </si>
  <si>
    <t>260,500×1회</t>
    <phoneticPr fontId="1" type="noConversion"/>
  </si>
  <si>
    <t>12,800×1회</t>
    <phoneticPr fontId="1" type="noConversion"/>
  </si>
  <si>
    <t>21,720×1회</t>
    <phoneticPr fontId="1" type="noConversion"/>
  </si>
  <si>
    <t>2015년 후원금 수입 총액</t>
    <phoneticPr fontId="1" type="noConversion"/>
  </si>
  <si>
    <t>2015년 후원금 사용 총액</t>
    <phoneticPr fontId="1" type="noConversion"/>
  </si>
  <si>
    <t>차액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</si>
</sst>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286892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rgb="FF000000"/>
      <name val="굴림"/>
      <family val="3"/>
      <charset val="129"/>
    </font>
    <font>
      <b/>
      <sz val="9"/>
      <color rgb="FF000000"/>
      <name val="굴림"/>
      <family val="3"/>
      <charset val="129"/>
    </font>
    <font>
      <b/>
      <sz val="9"/>
      <color rgb="FF286892"/>
      <name val="굴림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rgb="FF286892"/>
      <name val="굴림체"/>
      <family val="3"/>
      <charset val="129"/>
    </font>
    <font>
      <b/>
      <sz val="10"/>
      <color rgb="FF286892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3" fontId="4" fillId="3" borderId="6" xfId="0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3" fontId="5" fillId="2" borderId="6" xfId="0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right" vertical="center" shrinkToFit="1"/>
    </xf>
    <xf numFmtId="0" fontId="9" fillId="0" borderId="8" xfId="0" applyFont="1" applyBorder="1" applyAlignment="1">
      <alignment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abSelected="1" topLeftCell="A130" workbookViewId="0">
      <selection activeCell="E132" sqref="E132"/>
    </sheetView>
  </sheetViews>
  <sheetFormatPr defaultRowHeight="16.5" x14ac:dyDescent="0.3"/>
  <cols>
    <col min="1" max="1" width="6.75" style="32" customWidth="1"/>
    <col min="2" max="2" width="9.5" style="32" bestFit="1" customWidth="1"/>
    <col min="3" max="3" width="42" style="32" customWidth="1"/>
    <col min="4" max="4" width="11.75" style="32" customWidth="1"/>
    <col min="5" max="5" width="13.875" style="32" customWidth="1"/>
    <col min="6" max="6" width="17.25" style="32" customWidth="1"/>
    <col min="7" max="7" width="10.25" bestFit="1" customWidth="1"/>
    <col min="9" max="9" width="10.25" bestFit="1" customWidth="1"/>
  </cols>
  <sheetData>
    <row r="1" spans="1:6" x14ac:dyDescent="0.3">
      <c r="A1" s="34" t="s">
        <v>191</v>
      </c>
      <c r="B1" s="35" t="s">
        <v>1</v>
      </c>
      <c r="C1" s="35" t="s">
        <v>192</v>
      </c>
      <c r="D1" s="35" t="s">
        <v>193</v>
      </c>
      <c r="E1" s="35" t="s">
        <v>195</v>
      </c>
      <c r="F1" s="35" t="s">
        <v>194</v>
      </c>
    </row>
    <row r="2" spans="1:6" x14ac:dyDescent="0.3">
      <c r="A2" s="37">
        <v>94</v>
      </c>
      <c r="B2" s="38">
        <v>20150109</v>
      </c>
      <c r="C2" s="38" t="s">
        <v>131</v>
      </c>
      <c r="D2" s="39">
        <v>121000</v>
      </c>
      <c r="E2" s="42" t="s">
        <v>197</v>
      </c>
      <c r="F2" s="38" t="s">
        <v>10</v>
      </c>
    </row>
    <row r="3" spans="1:6" ht="33" x14ac:dyDescent="0.3">
      <c r="A3" s="37">
        <v>62</v>
      </c>
      <c r="B3" s="38">
        <v>20150119</v>
      </c>
      <c r="C3" s="38" t="s">
        <v>93</v>
      </c>
      <c r="D3" s="39">
        <v>9000000</v>
      </c>
      <c r="E3" s="42" t="s">
        <v>198</v>
      </c>
      <c r="F3" s="38" t="s">
        <v>10</v>
      </c>
    </row>
    <row r="4" spans="1:6" ht="33" x14ac:dyDescent="0.3">
      <c r="A4" s="37">
        <v>63</v>
      </c>
      <c r="B4" s="40">
        <v>20150119</v>
      </c>
      <c r="C4" s="40" t="s">
        <v>93</v>
      </c>
      <c r="D4" s="41">
        <v>300000</v>
      </c>
      <c r="E4" s="42" t="s">
        <v>199</v>
      </c>
      <c r="F4" s="40" t="s">
        <v>94</v>
      </c>
    </row>
    <row r="5" spans="1:6" x14ac:dyDescent="0.3">
      <c r="A5" s="37">
        <v>64</v>
      </c>
      <c r="B5" s="38">
        <v>20150123</v>
      </c>
      <c r="C5" s="38" t="s">
        <v>95</v>
      </c>
      <c r="D5" s="39">
        <v>40000</v>
      </c>
      <c r="E5" s="42" t="s">
        <v>200</v>
      </c>
      <c r="F5" s="38" t="s">
        <v>10</v>
      </c>
    </row>
    <row r="6" spans="1:6" x14ac:dyDescent="0.3">
      <c r="A6" s="37">
        <v>90</v>
      </c>
      <c r="B6" s="40">
        <v>20150128</v>
      </c>
      <c r="C6" s="40" t="s">
        <v>126</v>
      </c>
      <c r="D6" s="41">
        <v>1496000</v>
      </c>
      <c r="E6" s="42" t="s">
        <v>201</v>
      </c>
      <c r="F6" s="40" t="s">
        <v>56</v>
      </c>
    </row>
    <row r="7" spans="1:6" x14ac:dyDescent="0.3">
      <c r="A7" s="37">
        <v>91</v>
      </c>
      <c r="B7" s="38">
        <v>20150128</v>
      </c>
      <c r="C7" s="38" t="s">
        <v>127</v>
      </c>
      <c r="D7" s="39">
        <v>4000</v>
      </c>
      <c r="E7" s="42" t="s">
        <v>202</v>
      </c>
      <c r="F7" s="38" t="s">
        <v>56</v>
      </c>
    </row>
    <row r="8" spans="1:6" x14ac:dyDescent="0.3">
      <c r="A8" s="37">
        <v>1</v>
      </c>
      <c r="B8" s="40">
        <v>20150130</v>
      </c>
      <c r="C8" s="40" t="s">
        <v>12</v>
      </c>
      <c r="D8" s="41">
        <v>1300000</v>
      </c>
      <c r="E8" s="42" t="s">
        <v>203</v>
      </c>
      <c r="F8" s="40" t="s">
        <v>10</v>
      </c>
    </row>
    <row r="9" spans="1:6" x14ac:dyDescent="0.3">
      <c r="A9" s="37">
        <v>5</v>
      </c>
      <c r="B9" s="38">
        <v>20150130</v>
      </c>
      <c r="C9" s="38" t="s">
        <v>20</v>
      </c>
      <c r="D9" s="39">
        <v>58500</v>
      </c>
      <c r="E9" s="42" t="s">
        <v>204</v>
      </c>
      <c r="F9" s="38" t="s">
        <v>10</v>
      </c>
    </row>
    <row r="10" spans="1:6" x14ac:dyDescent="0.3">
      <c r="A10" s="37">
        <v>9</v>
      </c>
      <c r="B10" s="38">
        <v>20150130</v>
      </c>
      <c r="C10" s="38" t="s">
        <v>25</v>
      </c>
      <c r="D10" s="39">
        <v>12600</v>
      </c>
      <c r="E10" s="42" t="s">
        <v>205</v>
      </c>
      <c r="F10" s="38" t="s">
        <v>10</v>
      </c>
    </row>
    <row r="11" spans="1:6" x14ac:dyDescent="0.3">
      <c r="A11" s="37">
        <v>13</v>
      </c>
      <c r="B11" s="38">
        <v>20150130</v>
      </c>
      <c r="C11" s="38" t="s">
        <v>31</v>
      </c>
      <c r="D11" s="39">
        <v>9020</v>
      </c>
      <c r="E11" s="42" t="s">
        <v>206</v>
      </c>
      <c r="F11" s="38" t="s">
        <v>10</v>
      </c>
    </row>
    <row r="12" spans="1:6" x14ac:dyDescent="0.3">
      <c r="A12" s="37">
        <v>26</v>
      </c>
      <c r="B12" s="38">
        <v>20150130</v>
      </c>
      <c r="C12" s="38" t="s">
        <v>51</v>
      </c>
      <c r="D12" s="39">
        <v>34000</v>
      </c>
      <c r="E12" s="42" t="s">
        <v>207</v>
      </c>
      <c r="F12" s="38" t="s">
        <v>10</v>
      </c>
    </row>
    <row r="13" spans="1:6" ht="33" x14ac:dyDescent="0.3">
      <c r="A13" s="37">
        <v>27</v>
      </c>
      <c r="B13" s="40">
        <v>20150130</v>
      </c>
      <c r="C13" s="40" t="s">
        <v>53</v>
      </c>
      <c r="D13" s="41">
        <v>30000</v>
      </c>
      <c r="E13" s="42" t="s">
        <v>208</v>
      </c>
      <c r="F13" s="40" t="s">
        <v>10</v>
      </c>
    </row>
    <row r="14" spans="1:6" ht="33" x14ac:dyDescent="0.3">
      <c r="A14" s="37">
        <v>28</v>
      </c>
      <c r="B14" s="38">
        <v>20150130</v>
      </c>
      <c r="C14" s="38" t="s">
        <v>54</v>
      </c>
      <c r="D14" s="39">
        <v>40000</v>
      </c>
      <c r="E14" s="42" t="s">
        <v>209</v>
      </c>
      <c r="F14" s="38" t="s">
        <v>10</v>
      </c>
    </row>
    <row r="15" spans="1:6" ht="33" x14ac:dyDescent="0.3">
      <c r="A15" s="37">
        <v>29</v>
      </c>
      <c r="B15" s="40">
        <v>20150130</v>
      </c>
      <c r="C15" s="40" t="s">
        <v>55</v>
      </c>
      <c r="D15" s="41">
        <v>499500</v>
      </c>
      <c r="E15" s="42" t="s">
        <v>223</v>
      </c>
      <c r="F15" s="40" t="s">
        <v>10</v>
      </c>
    </row>
    <row r="16" spans="1:6" ht="33" x14ac:dyDescent="0.3">
      <c r="A16" s="37">
        <v>65</v>
      </c>
      <c r="B16" s="40">
        <v>20150202</v>
      </c>
      <c r="C16" s="40" t="s">
        <v>96</v>
      </c>
      <c r="D16" s="41">
        <v>2400000</v>
      </c>
      <c r="E16" s="42" t="s">
        <v>211</v>
      </c>
      <c r="F16" s="40" t="s">
        <v>10</v>
      </c>
    </row>
    <row r="17" spans="1:7" x14ac:dyDescent="0.3">
      <c r="A17" s="37">
        <v>66</v>
      </c>
      <c r="B17" s="38">
        <v>20150205</v>
      </c>
      <c r="C17" s="38" t="s">
        <v>98</v>
      </c>
      <c r="D17" s="39">
        <v>50000</v>
      </c>
      <c r="E17" s="42" t="s">
        <v>212</v>
      </c>
      <c r="F17" s="38" t="s">
        <v>97</v>
      </c>
    </row>
    <row r="18" spans="1:7" x14ac:dyDescent="0.3">
      <c r="A18" s="37">
        <v>67</v>
      </c>
      <c r="B18" s="40">
        <v>20150205</v>
      </c>
      <c r="C18" s="40" t="s">
        <v>99</v>
      </c>
      <c r="D18" s="41">
        <v>530000</v>
      </c>
      <c r="E18" s="42" t="s">
        <v>213</v>
      </c>
      <c r="F18" s="40" t="s">
        <v>97</v>
      </c>
    </row>
    <row r="19" spans="1:7" x14ac:dyDescent="0.3">
      <c r="A19" s="37">
        <v>95</v>
      </c>
      <c r="B19" s="40">
        <v>20150205</v>
      </c>
      <c r="C19" s="40" t="s">
        <v>132</v>
      </c>
      <c r="D19" s="41">
        <v>121000</v>
      </c>
      <c r="E19" s="42" t="s">
        <v>196</v>
      </c>
      <c r="F19" s="40" t="s">
        <v>10</v>
      </c>
    </row>
    <row r="20" spans="1:7" ht="33" x14ac:dyDescent="0.3">
      <c r="A20" s="37">
        <v>30</v>
      </c>
      <c r="B20" s="38">
        <v>20150216</v>
      </c>
      <c r="C20" s="38" t="s">
        <v>57</v>
      </c>
      <c r="D20" s="39">
        <v>200000</v>
      </c>
      <c r="E20" s="42" t="s">
        <v>214</v>
      </c>
      <c r="F20" s="38" t="s">
        <v>56</v>
      </c>
    </row>
    <row r="21" spans="1:7" x14ac:dyDescent="0.3">
      <c r="A21" s="37">
        <v>58</v>
      </c>
      <c r="B21" s="38">
        <v>20150223</v>
      </c>
      <c r="C21" s="38" t="s">
        <v>88</v>
      </c>
      <c r="D21" s="39">
        <v>16000</v>
      </c>
      <c r="E21" s="42" t="s">
        <v>215</v>
      </c>
      <c r="F21" s="38" t="s">
        <v>10</v>
      </c>
    </row>
    <row r="22" spans="1:7" x14ac:dyDescent="0.3">
      <c r="A22" s="37">
        <v>59</v>
      </c>
      <c r="B22" s="40">
        <v>20150223</v>
      </c>
      <c r="C22" s="40" t="s">
        <v>90</v>
      </c>
      <c r="D22" s="41">
        <v>49500</v>
      </c>
      <c r="E22" s="42" t="s">
        <v>216</v>
      </c>
      <c r="F22" s="40" t="s">
        <v>10</v>
      </c>
    </row>
    <row r="23" spans="1:7" ht="33" x14ac:dyDescent="0.3">
      <c r="A23" s="37">
        <v>92</v>
      </c>
      <c r="B23" s="38">
        <v>20150225</v>
      </c>
      <c r="C23" s="38" t="s">
        <v>129</v>
      </c>
      <c r="D23" s="39">
        <v>100000</v>
      </c>
      <c r="E23" s="42" t="s">
        <v>217</v>
      </c>
      <c r="F23" s="38" t="s">
        <v>10</v>
      </c>
      <c r="G23" s="55">
        <f>SUM(D2:D23)</f>
        <v>16411120</v>
      </c>
    </row>
    <row r="24" spans="1:7" x14ac:dyDescent="0.3">
      <c r="A24" s="37">
        <v>2</v>
      </c>
      <c r="B24" s="38">
        <v>20150227</v>
      </c>
      <c r="C24" s="38" t="s">
        <v>16</v>
      </c>
      <c r="D24" s="39">
        <v>1300000</v>
      </c>
      <c r="E24" s="42" t="s">
        <v>203</v>
      </c>
      <c r="F24" s="38" t="s">
        <v>10</v>
      </c>
    </row>
    <row r="25" spans="1:7" x14ac:dyDescent="0.3">
      <c r="A25" s="37">
        <v>6</v>
      </c>
      <c r="B25" s="40">
        <v>20150227</v>
      </c>
      <c r="C25" s="40" t="s">
        <v>22</v>
      </c>
      <c r="D25" s="41">
        <v>58500</v>
      </c>
      <c r="E25" s="42" t="s">
        <v>218</v>
      </c>
      <c r="F25" s="40" t="s">
        <v>10</v>
      </c>
    </row>
    <row r="26" spans="1:7" x14ac:dyDescent="0.3">
      <c r="A26" s="37">
        <v>10</v>
      </c>
      <c r="B26" s="40">
        <v>20150227</v>
      </c>
      <c r="C26" s="40" t="s">
        <v>28</v>
      </c>
      <c r="D26" s="41">
        <v>13500</v>
      </c>
      <c r="E26" s="42" t="s">
        <v>219</v>
      </c>
      <c r="F26" s="40" t="s">
        <v>10</v>
      </c>
    </row>
    <row r="27" spans="1:7" x14ac:dyDescent="0.3">
      <c r="A27" s="37">
        <v>14</v>
      </c>
      <c r="B27" s="40">
        <v>20150227</v>
      </c>
      <c r="C27" s="40" t="s">
        <v>33</v>
      </c>
      <c r="D27" s="41">
        <v>11760</v>
      </c>
      <c r="E27" s="42" t="s">
        <v>220</v>
      </c>
      <c r="F27" s="40" t="s">
        <v>10</v>
      </c>
    </row>
    <row r="28" spans="1:7" ht="33" x14ac:dyDescent="0.3">
      <c r="A28" s="37">
        <v>31</v>
      </c>
      <c r="B28" s="40">
        <v>20150227</v>
      </c>
      <c r="C28" s="40" t="s">
        <v>58</v>
      </c>
      <c r="D28" s="41">
        <v>40000</v>
      </c>
      <c r="E28" s="42" t="s">
        <v>200</v>
      </c>
      <c r="F28" s="40" t="s">
        <v>10</v>
      </c>
    </row>
    <row r="29" spans="1:7" x14ac:dyDescent="0.3">
      <c r="A29" s="37">
        <v>68</v>
      </c>
      <c r="B29" s="38">
        <v>20150305</v>
      </c>
      <c r="C29" s="38" t="s">
        <v>100</v>
      </c>
      <c r="D29" s="39">
        <v>90000</v>
      </c>
      <c r="E29" s="42" t="s">
        <v>221</v>
      </c>
      <c r="F29" s="38" t="s">
        <v>97</v>
      </c>
    </row>
    <row r="30" spans="1:7" x14ac:dyDescent="0.3">
      <c r="A30" s="37">
        <v>69</v>
      </c>
      <c r="B30" s="40">
        <v>20150305</v>
      </c>
      <c r="C30" s="40" t="s">
        <v>101</v>
      </c>
      <c r="D30" s="41">
        <v>470000</v>
      </c>
      <c r="E30" s="42" t="s">
        <v>222</v>
      </c>
      <c r="F30" s="40" t="s">
        <v>97</v>
      </c>
    </row>
    <row r="31" spans="1:7" x14ac:dyDescent="0.3">
      <c r="A31" s="37">
        <v>96</v>
      </c>
      <c r="B31" s="38">
        <v>20150305</v>
      </c>
      <c r="C31" s="38" t="s">
        <v>133</v>
      </c>
      <c r="D31" s="39">
        <v>121000</v>
      </c>
      <c r="E31" s="42" t="s">
        <v>196</v>
      </c>
      <c r="F31" s="38" t="s">
        <v>10</v>
      </c>
    </row>
    <row r="32" spans="1:7" ht="33" x14ac:dyDescent="0.3">
      <c r="A32" s="37">
        <v>32</v>
      </c>
      <c r="B32" s="38">
        <v>20150318</v>
      </c>
      <c r="C32" s="38" t="s">
        <v>59</v>
      </c>
      <c r="D32" s="39">
        <v>200000</v>
      </c>
      <c r="E32" s="42" t="s">
        <v>214</v>
      </c>
      <c r="F32" s="38" t="s">
        <v>56</v>
      </c>
    </row>
    <row r="33" spans="1:7" ht="33" x14ac:dyDescent="0.3">
      <c r="A33" s="37">
        <v>33</v>
      </c>
      <c r="B33" s="40">
        <v>20150323</v>
      </c>
      <c r="C33" s="40" t="s">
        <v>60</v>
      </c>
      <c r="D33" s="41">
        <v>499500</v>
      </c>
      <c r="E33" s="42" t="s">
        <v>210</v>
      </c>
      <c r="F33" s="40" t="s">
        <v>10</v>
      </c>
    </row>
    <row r="34" spans="1:7" x14ac:dyDescent="0.3">
      <c r="A34" s="37">
        <v>3</v>
      </c>
      <c r="B34" s="40">
        <v>20150331</v>
      </c>
      <c r="C34" s="40" t="s">
        <v>18</v>
      </c>
      <c r="D34" s="41">
        <v>1300000</v>
      </c>
      <c r="E34" s="42" t="s">
        <v>203</v>
      </c>
      <c r="F34" s="40" t="s">
        <v>17</v>
      </c>
    </row>
    <row r="35" spans="1:7" x14ac:dyDescent="0.3">
      <c r="A35" s="37">
        <v>7</v>
      </c>
      <c r="B35" s="38">
        <v>20150331</v>
      </c>
      <c r="C35" s="38" t="s">
        <v>23</v>
      </c>
      <c r="D35" s="39">
        <v>58500</v>
      </c>
      <c r="E35" s="42" t="s">
        <v>218</v>
      </c>
      <c r="F35" s="38" t="s">
        <v>17</v>
      </c>
    </row>
    <row r="36" spans="1:7" x14ac:dyDescent="0.3">
      <c r="A36" s="37">
        <v>11</v>
      </c>
      <c r="B36" s="38">
        <v>20150331</v>
      </c>
      <c r="C36" s="38" t="s">
        <v>29</v>
      </c>
      <c r="D36" s="39">
        <v>13090</v>
      </c>
      <c r="E36" s="42" t="s">
        <v>224</v>
      </c>
      <c r="F36" s="38" t="s">
        <v>17</v>
      </c>
    </row>
    <row r="37" spans="1:7" x14ac:dyDescent="0.3">
      <c r="A37" s="37">
        <v>15</v>
      </c>
      <c r="B37" s="38">
        <v>20150331</v>
      </c>
      <c r="C37" s="38" t="s">
        <v>34</v>
      </c>
      <c r="D37" s="39">
        <v>11400</v>
      </c>
      <c r="E37" s="42" t="s">
        <v>225</v>
      </c>
      <c r="F37" s="38" t="s">
        <v>17</v>
      </c>
    </row>
    <row r="38" spans="1:7" ht="33" x14ac:dyDescent="0.3">
      <c r="A38" s="37">
        <v>34</v>
      </c>
      <c r="B38" s="38">
        <v>20150331</v>
      </c>
      <c r="C38" s="38" t="s">
        <v>61</v>
      </c>
      <c r="D38" s="39">
        <v>40000</v>
      </c>
      <c r="E38" s="42" t="s">
        <v>209</v>
      </c>
      <c r="F38" s="38" t="s">
        <v>10</v>
      </c>
    </row>
    <row r="39" spans="1:7" x14ac:dyDescent="0.3">
      <c r="A39" s="37">
        <v>70</v>
      </c>
      <c r="B39" s="38">
        <v>20150403</v>
      </c>
      <c r="C39" s="38" t="s">
        <v>103</v>
      </c>
      <c r="D39" s="39">
        <v>50000</v>
      </c>
      <c r="E39" s="42" t="s">
        <v>226</v>
      </c>
      <c r="F39" s="38" t="s">
        <v>102</v>
      </c>
    </row>
    <row r="40" spans="1:7" x14ac:dyDescent="0.3">
      <c r="A40" s="37">
        <v>71</v>
      </c>
      <c r="B40" s="40">
        <v>20150403</v>
      </c>
      <c r="C40" s="40" t="s">
        <v>104</v>
      </c>
      <c r="D40" s="41">
        <v>460000</v>
      </c>
      <c r="E40" s="42" t="s">
        <v>227</v>
      </c>
      <c r="F40" s="40" t="s">
        <v>102</v>
      </c>
    </row>
    <row r="41" spans="1:7" x14ac:dyDescent="0.3">
      <c r="A41" s="37">
        <v>97</v>
      </c>
      <c r="B41" s="40">
        <v>20150407</v>
      </c>
      <c r="C41" s="40" t="s">
        <v>134</v>
      </c>
      <c r="D41" s="41">
        <v>121000</v>
      </c>
      <c r="E41" s="42" t="s">
        <v>196</v>
      </c>
      <c r="F41" s="40" t="s">
        <v>10</v>
      </c>
    </row>
    <row r="42" spans="1:7" ht="33" x14ac:dyDescent="0.3">
      <c r="A42" s="37">
        <v>127</v>
      </c>
      <c r="B42" s="38">
        <v>20150407</v>
      </c>
      <c r="C42" s="38" t="s">
        <v>169</v>
      </c>
      <c r="D42" s="39">
        <v>211000</v>
      </c>
      <c r="E42" s="42" t="s">
        <v>228</v>
      </c>
      <c r="F42" s="38" t="s">
        <v>10</v>
      </c>
    </row>
    <row r="43" spans="1:7" x14ac:dyDescent="0.3">
      <c r="A43" s="37">
        <v>128</v>
      </c>
      <c r="B43" s="40">
        <v>20150407</v>
      </c>
      <c r="C43" s="40" t="s">
        <v>170</v>
      </c>
      <c r="D43" s="41">
        <v>90000</v>
      </c>
      <c r="E43" s="42" t="s">
        <v>221</v>
      </c>
      <c r="F43" s="40" t="s">
        <v>10</v>
      </c>
    </row>
    <row r="44" spans="1:7" x14ac:dyDescent="0.3">
      <c r="A44" s="37">
        <v>109</v>
      </c>
      <c r="B44" s="40">
        <v>20150409</v>
      </c>
      <c r="C44" s="40" t="s">
        <v>149</v>
      </c>
      <c r="D44" s="41">
        <v>1540000</v>
      </c>
      <c r="E44" s="42" t="s">
        <v>229</v>
      </c>
      <c r="F44" s="40" t="s">
        <v>17</v>
      </c>
    </row>
    <row r="45" spans="1:7" ht="33" x14ac:dyDescent="0.3">
      <c r="A45" s="37">
        <v>110</v>
      </c>
      <c r="B45" s="38">
        <v>20150413</v>
      </c>
      <c r="C45" s="38" t="s">
        <v>150</v>
      </c>
      <c r="D45" s="39">
        <v>451000</v>
      </c>
      <c r="E45" s="42" t="s">
        <v>230</v>
      </c>
      <c r="F45" s="38" t="s">
        <v>10</v>
      </c>
      <c r="G45" s="55">
        <f>SUM(D24:D45)</f>
        <v>7150250</v>
      </c>
    </row>
    <row r="46" spans="1:7" ht="33" x14ac:dyDescent="0.3">
      <c r="A46" s="37">
        <v>35</v>
      </c>
      <c r="B46" s="40">
        <v>20150416</v>
      </c>
      <c r="C46" s="40" t="s">
        <v>62</v>
      </c>
      <c r="D46" s="41">
        <v>200000</v>
      </c>
      <c r="E46" s="42" t="s">
        <v>231</v>
      </c>
      <c r="F46" s="40" t="s">
        <v>56</v>
      </c>
    </row>
    <row r="47" spans="1:7" x14ac:dyDescent="0.3">
      <c r="A47" s="37">
        <v>111</v>
      </c>
      <c r="B47" s="40">
        <v>20150424</v>
      </c>
      <c r="C47" s="40" t="s">
        <v>151</v>
      </c>
      <c r="D47" s="41">
        <v>2398000</v>
      </c>
      <c r="E47" s="42" t="s">
        <v>232</v>
      </c>
      <c r="F47" s="40" t="s">
        <v>17</v>
      </c>
    </row>
    <row r="48" spans="1:7" x14ac:dyDescent="0.3">
      <c r="A48" s="37">
        <v>112</v>
      </c>
      <c r="B48" s="38">
        <v>20150424</v>
      </c>
      <c r="C48" s="38" t="s">
        <v>152</v>
      </c>
      <c r="D48" s="39">
        <v>1540000</v>
      </c>
      <c r="E48" s="42" t="s">
        <v>233</v>
      </c>
      <c r="F48" s="38" t="s">
        <v>17</v>
      </c>
    </row>
    <row r="49" spans="1:6" x14ac:dyDescent="0.3">
      <c r="A49" s="37">
        <v>113</v>
      </c>
      <c r="B49" s="40">
        <v>20150424</v>
      </c>
      <c r="C49" s="40" t="s">
        <v>153</v>
      </c>
      <c r="D49" s="41">
        <v>945000</v>
      </c>
      <c r="E49" s="42" t="s">
        <v>234</v>
      </c>
      <c r="F49" s="40" t="s">
        <v>17</v>
      </c>
    </row>
    <row r="50" spans="1:6" x14ac:dyDescent="0.3">
      <c r="A50" s="37">
        <v>114</v>
      </c>
      <c r="B50" s="38">
        <v>20150424</v>
      </c>
      <c r="C50" s="38" t="s">
        <v>154</v>
      </c>
      <c r="D50" s="39">
        <v>3665000</v>
      </c>
      <c r="E50" s="42" t="s">
        <v>235</v>
      </c>
      <c r="F50" s="38" t="s">
        <v>17</v>
      </c>
    </row>
    <row r="51" spans="1:6" x14ac:dyDescent="0.3">
      <c r="A51" s="37">
        <v>115</v>
      </c>
      <c r="B51" s="40">
        <v>20150424</v>
      </c>
      <c r="C51" s="40" t="s">
        <v>155</v>
      </c>
      <c r="D51" s="41">
        <v>672000</v>
      </c>
      <c r="E51" s="42" t="s">
        <v>236</v>
      </c>
      <c r="F51" s="40" t="s">
        <v>17</v>
      </c>
    </row>
    <row r="52" spans="1:6" x14ac:dyDescent="0.3">
      <c r="A52" s="37">
        <v>116</v>
      </c>
      <c r="B52" s="38">
        <v>20150424</v>
      </c>
      <c r="C52" s="38" t="s">
        <v>156</v>
      </c>
      <c r="D52" s="39">
        <v>667000</v>
      </c>
      <c r="E52" s="42" t="s">
        <v>237</v>
      </c>
      <c r="F52" s="38" t="s">
        <v>17</v>
      </c>
    </row>
    <row r="53" spans="1:6" x14ac:dyDescent="0.3">
      <c r="A53" s="37">
        <v>117</v>
      </c>
      <c r="B53" s="40">
        <v>20150424</v>
      </c>
      <c r="C53" s="40" t="s">
        <v>158</v>
      </c>
      <c r="D53" s="41">
        <v>1208000</v>
      </c>
      <c r="E53" s="42" t="s">
        <v>238</v>
      </c>
      <c r="F53" s="40" t="s">
        <v>17</v>
      </c>
    </row>
    <row r="54" spans="1:6" x14ac:dyDescent="0.3">
      <c r="A54" s="37">
        <v>118</v>
      </c>
      <c r="B54" s="38">
        <v>20150424</v>
      </c>
      <c r="C54" s="38" t="s">
        <v>159</v>
      </c>
      <c r="D54" s="39">
        <v>1240000</v>
      </c>
      <c r="E54" s="42" t="s">
        <v>239</v>
      </c>
      <c r="F54" s="38" t="s">
        <v>17</v>
      </c>
    </row>
    <row r="55" spans="1:6" x14ac:dyDescent="0.3">
      <c r="A55" s="37">
        <v>119</v>
      </c>
      <c r="B55" s="40">
        <v>20150424</v>
      </c>
      <c r="C55" s="40" t="s">
        <v>160</v>
      </c>
      <c r="D55" s="41">
        <v>440000</v>
      </c>
      <c r="E55" s="42" t="s">
        <v>240</v>
      </c>
      <c r="F55" s="40" t="s">
        <v>17</v>
      </c>
    </row>
    <row r="56" spans="1:6" x14ac:dyDescent="0.3">
      <c r="A56" s="37">
        <v>120</v>
      </c>
      <c r="B56" s="38">
        <v>20150424</v>
      </c>
      <c r="C56" s="38" t="s">
        <v>161</v>
      </c>
      <c r="D56" s="39">
        <v>22700</v>
      </c>
      <c r="E56" s="42" t="s">
        <v>241</v>
      </c>
      <c r="F56" s="38" t="s">
        <v>17</v>
      </c>
    </row>
    <row r="57" spans="1:6" x14ac:dyDescent="0.3">
      <c r="A57" s="37">
        <v>121</v>
      </c>
      <c r="B57" s="40">
        <v>20150424</v>
      </c>
      <c r="C57" s="40" t="s">
        <v>162</v>
      </c>
      <c r="D57" s="41">
        <v>100000</v>
      </c>
      <c r="E57" s="42" t="s">
        <v>242</v>
      </c>
      <c r="F57" s="40" t="s">
        <v>17</v>
      </c>
    </row>
    <row r="58" spans="1:6" x14ac:dyDescent="0.3">
      <c r="A58" s="37">
        <v>122</v>
      </c>
      <c r="B58" s="38">
        <v>20150424</v>
      </c>
      <c r="C58" s="38" t="s">
        <v>163</v>
      </c>
      <c r="D58" s="39">
        <v>5000</v>
      </c>
      <c r="E58" s="42" t="s">
        <v>243</v>
      </c>
      <c r="F58" s="38" t="s">
        <v>17</v>
      </c>
    </row>
    <row r="59" spans="1:6" x14ac:dyDescent="0.3">
      <c r="A59" s="37">
        <v>123</v>
      </c>
      <c r="B59" s="40">
        <v>20150424</v>
      </c>
      <c r="C59" s="40" t="s">
        <v>164</v>
      </c>
      <c r="D59" s="41">
        <v>33000</v>
      </c>
      <c r="E59" s="42" t="s">
        <v>244</v>
      </c>
      <c r="F59" s="40" t="s">
        <v>17</v>
      </c>
    </row>
    <row r="60" spans="1:6" x14ac:dyDescent="0.3">
      <c r="A60" s="37">
        <v>124</v>
      </c>
      <c r="B60" s="38">
        <v>20150424</v>
      </c>
      <c r="C60" s="38" t="s">
        <v>165</v>
      </c>
      <c r="D60" s="39">
        <v>141300</v>
      </c>
      <c r="E60" s="42" t="s">
        <v>245</v>
      </c>
      <c r="F60" s="38" t="s">
        <v>17</v>
      </c>
    </row>
    <row r="61" spans="1:6" x14ac:dyDescent="0.3">
      <c r="A61" s="37">
        <v>125</v>
      </c>
      <c r="B61" s="40">
        <v>20150427</v>
      </c>
      <c r="C61" s="40" t="s">
        <v>166</v>
      </c>
      <c r="D61" s="41">
        <v>332000</v>
      </c>
      <c r="E61" s="42" t="s">
        <v>246</v>
      </c>
      <c r="F61" s="40" t="s">
        <v>10</v>
      </c>
    </row>
    <row r="62" spans="1:6" ht="33" x14ac:dyDescent="0.3">
      <c r="A62" s="37">
        <v>129</v>
      </c>
      <c r="B62" s="38">
        <v>20150427</v>
      </c>
      <c r="C62" s="38" t="s">
        <v>171</v>
      </c>
      <c r="D62" s="39">
        <v>30000</v>
      </c>
      <c r="E62" s="42" t="s">
        <v>247</v>
      </c>
      <c r="F62" s="38" t="s">
        <v>17</v>
      </c>
    </row>
    <row r="63" spans="1:6" x14ac:dyDescent="0.3">
      <c r="A63" s="37">
        <v>4</v>
      </c>
      <c r="B63" s="38">
        <v>20150430</v>
      </c>
      <c r="C63" s="38" t="s">
        <v>19</v>
      </c>
      <c r="D63" s="39">
        <v>1300000</v>
      </c>
      <c r="E63" s="42" t="s">
        <v>248</v>
      </c>
      <c r="F63" s="38" t="s">
        <v>17</v>
      </c>
    </row>
    <row r="64" spans="1:6" x14ac:dyDescent="0.3">
      <c r="A64" s="37">
        <v>8</v>
      </c>
      <c r="B64" s="40">
        <v>20150430</v>
      </c>
      <c r="C64" s="40" t="s">
        <v>24</v>
      </c>
      <c r="D64" s="41">
        <v>58500</v>
      </c>
      <c r="E64" s="42" t="s">
        <v>249</v>
      </c>
      <c r="F64" s="40" t="s">
        <v>17</v>
      </c>
    </row>
    <row r="65" spans="1:7" x14ac:dyDescent="0.3">
      <c r="A65" s="37">
        <v>12</v>
      </c>
      <c r="B65" s="40">
        <v>20150430</v>
      </c>
      <c r="C65" s="40" t="s">
        <v>30</v>
      </c>
      <c r="D65" s="41">
        <v>12620</v>
      </c>
      <c r="E65" s="42" t="s">
        <v>250</v>
      </c>
      <c r="F65" s="40" t="s">
        <v>17</v>
      </c>
    </row>
    <row r="66" spans="1:7" x14ac:dyDescent="0.3">
      <c r="A66" s="37">
        <v>16</v>
      </c>
      <c r="B66" s="40">
        <v>20150430</v>
      </c>
      <c r="C66" s="40" t="s">
        <v>35</v>
      </c>
      <c r="D66" s="41">
        <v>11000</v>
      </c>
      <c r="E66" s="42" t="s">
        <v>251</v>
      </c>
      <c r="F66" s="40" t="s">
        <v>17</v>
      </c>
    </row>
    <row r="67" spans="1:7" ht="33" x14ac:dyDescent="0.3">
      <c r="A67" s="37">
        <v>36</v>
      </c>
      <c r="B67" s="38">
        <v>20150430</v>
      </c>
      <c r="C67" s="38" t="s">
        <v>63</v>
      </c>
      <c r="D67" s="39">
        <v>50000</v>
      </c>
      <c r="E67" s="42" t="s">
        <v>252</v>
      </c>
      <c r="F67" s="38" t="s">
        <v>10</v>
      </c>
      <c r="G67" s="55">
        <f>SUM(D46:D67)</f>
        <v>15071120</v>
      </c>
    </row>
    <row r="68" spans="1:7" x14ac:dyDescent="0.3">
      <c r="A68" s="37">
        <v>72</v>
      </c>
      <c r="B68" s="38">
        <v>20150506</v>
      </c>
      <c r="C68" s="38" t="s">
        <v>105</v>
      </c>
      <c r="D68" s="39">
        <v>10000</v>
      </c>
      <c r="E68" s="42" t="s">
        <v>253</v>
      </c>
      <c r="F68" s="38" t="s">
        <v>97</v>
      </c>
    </row>
    <row r="69" spans="1:7" x14ac:dyDescent="0.3">
      <c r="A69" s="37">
        <v>73</v>
      </c>
      <c r="B69" s="40">
        <v>20150506</v>
      </c>
      <c r="C69" s="40" t="s">
        <v>106</v>
      </c>
      <c r="D69" s="41">
        <v>540000</v>
      </c>
      <c r="E69" s="42" t="s">
        <v>254</v>
      </c>
      <c r="F69" s="40" t="s">
        <v>102</v>
      </c>
    </row>
    <row r="70" spans="1:7" ht="33" x14ac:dyDescent="0.3">
      <c r="A70" s="37">
        <v>37</v>
      </c>
      <c r="B70" s="40">
        <v>20150508</v>
      </c>
      <c r="C70" s="40" t="s">
        <v>64</v>
      </c>
      <c r="D70" s="41">
        <v>365000</v>
      </c>
      <c r="E70" s="42" t="s">
        <v>255</v>
      </c>
      <c r="F70" s="40" t="s">
        <v>10</v>
      </c>
    </row>
    <row r="71" spans="1:7" ht="33" x14ac:dyDescent="0.3">
      <c r="A71" s="37">
        <v>130</v>
      </c>
      <c r="B71" s="40">
        <v>20150508</v>
      </c>
      <c r="C71" s="40" t="s">
        <v>173</v>
      </c>
      <c r="D71" s="41">
        <v>605000</v>
      </c>
      <c r="E71" s="42" t="s">
        <v>256</v>
      </c>
      <c r="F71" s="40" t="s">
        <v>17</v>
      </c>
    </row>
    <row r="72" spans="1:7" ht="33" x14ac:dyDescent="0.3">
      <c r="A72" s="37">
        <v>38</v>
      </c>
      <c r="B72" s="38">
        <v>20150511</v>
      </c>
      <c r="C72" s="38" t="s">
        <v>65</v>
      </c>
      <c r="D72" s="39">
        <v>200000</v>
      </c>
      <c r="E72" s="42" t="s">
        <v>257</v>
      </c>
      <c r="F72" s="38" t="s">
        <v>56</v>
      </c>
    </row>
    <row r="73" spans="1:7" x14ac:dyDescent="0.3">
      <c r="A73" s="37">
        <v>98</v>
      </c>
      <c r="B73" s="38">
        <v>20150515</v>
      </c>
      <c r="C73" s="38" t="s">
        <v>135</v>
      </c>
      <c r="D73" s="39">
        <v>121000</v>
      </c>
      <c r="E73" s="42" t="s">
        <v>196</v>
      </c>
      <c r="F73" s="38" t="s">
        <v>10</v>
      </c>
    </row>
    <row r="74" spans="1:7" ht="33" x14ac:dyDescent="0.3">
      <c r="A74" s="37">
        <v>131</v>
      </c>
      <c r="B74" s="38">
        <v>20150515</v>
      </c>
      <c r="C74" s="38" t="s">
        <v>175</v>
      </c>
      <c r="D74" s="39">
        <v>1115550</v>
      </c>
      <c r="E74" s="42" t="s">
        <v>258</v>
      </c>
      <c r="F74" s="38" t="s">
        <v>17</v>
      </c>
    </row>
    <row r="75" spans="1:7" ht="33" x14ac:dyDescent="0.3">
      <c r="A75" s="37">
        <v>39</v>
      </c>
      <c r="B75" s="40">
        <v>20150522</v>
      </c>
      <c r="C75" s="40" t="s">
        <v>66</v>
      </c>
      <c r="D75" s="41">
        <v>960140</v>
      </c>
      <c r="E75" s="42" t="s">
        <v>259</v>
      </c>
      <c r="F75" s="40" t="s">
        <v>10</v>
      </c>
    </row>
    <row r="76" spans="1:7" ht="33" x14ac:dyDescent="0.3">
      <c r="A76" s="37">
        <v>40</v>
      </c>
      <c r="B76" s="38">
        <v>20150529</v>
      </c>
      <c r="C76" s="38" t="s">
        <v>67</v>
      </c>
      <c r="D76" s="39">
        <v>40000</v>
      </c>
      <c r="E76" s="42" t="s">
        <v>260</v>
      </c>
      <c r="F76" s="38" t="s">
        <v>10</v>
      </c>
    </row>
    <row r="77" spans="1:7" x14ac:dyDescent="0.3">
      <c r="A77" s="37">
        <v>74</v>
      </c>
      <c r="B77" s="38">
        <v>20150604</v>
      </c>
      <c r="C77" s="38" t="s">
        <v>107</v>
      </c>
      <c r="D77" s="39">
        <v>30000</v>
      </c>
      <c r="E77" s="42" t="s">
        <v>247</v>
      </c>
      <c r="F77" s="38" t="s">
        <v>97</v>
      </c>
    </row>
    <row r="78" spans="1:7" x14ac:dyDescent="0.3">
      <c r="A78" s="37">
        <v>75</v>
      </c>
      <c r="B78" s="40">
        <v>20150604</v>
      </c>
      <c r="C78" s="40" t="s">
        <v>109</v>
      </c>
      <c r="D78" s="41">
        <v>420000</v>
      </c>
      <c r="E78" s="42" t="s">
        <v>261</v>
      </c>
      <c r="F78" s="40" t="s">
        <v>102</v>
      </c>
    </row>
    <row r="79" spans="1:7" x14ac:dyDescent="0.3">
      <c r="A79" s="37">
        <v>99</v>
      </c>
      <c r="B79" s="40">
        <v>20150604</v>
      </c>
      <c r="C79" s="40" t="s">
        <v>136</v>
      </c>
      <c r="D79" s="41">
        <v>121000</v>
      </c>
      <c r="E79" s="42" t="s">
        <v>196</v>
      </c>
      <c r="F79" s="40" t="s">
        <v>10</v>
      </c>
    </row>
    <row r="80" spans="1:7" ht="33" x14ac:dyDescent="0.3">
      <c r="A80" s="37">
        <v>41</v>
      </c>
      <c r="B80" s="40">
        <v>20150615</v>
      </c>
      <c r="C80" s="40" t="s">
        <v>68</v>
      </c>
      <c r="D80" s="41">
        <v>200000</v>
      </c>
      <c r="E80" s="42" t="s">
        <v>257</v>
      </c>
      <c r="F80" s="40" t="s">
        <v>56</v>
      </c>
    </row>
    <row r="81" spans="1:7" ht="33" x14ac:dyDescent="0.3">
      <c r="A81" s="37">
        <v>42</v>
      </c>
      <c r="B81" s="38">
        <v>20150622</v>
      </c>
      <c r="C81" s="38" t="s">
        <v>70</v>
      </c>
      <c r="D81" s="39">
        <v>778700</v>
      </c>
      <c r="E81" s="42" t="s">
        <v>262</v>
      </c>
      <c r="F81" s="38" t="s">
        <v>10</v>
      </c>
    </row>
    <row r="82" spans="1:7" ht="33" x14ac:dyDescent="0.3">
      <c r="A82" s="37">
        <v>43</v>
      </c>
      <c r="B82" s="40">
        <v>20150630</v>
      </c>
      <c r="C82" s="40" t="s">
        <v>71</v>
      </c>
      <c r="D82" s="41">
        <v>40000</v>
      </c>
      <c r="E82" s="42" t="s">
        <v>260</v>
      </c>
      <c r="F82" s="40" t="s">
        <v>17</v>
      </c>
    </row>
    <row r="83" spans="1:7" x14ac:dyDescent="0.3">
      <c r="A83" s="37">
        <v>132</v>
      </c>
      <c r="B83" s="40">
        <v>20150630</v>
      </c>
      <c r="C83" s="40" t="s">
        <v>176</v>
      </c>
      <c r="D83" s="41">
        <v>1666500</v>
      </c>
      <c r="E83" s="42" t="s">
        <v>263</v>
      </c>
      <c r="F83" s="40" t="s">
        <v>17</v>
      </c>
    </row>
    <row r="84" spans="1:7" x14ac:dyDescent="0.3">
      <c r="A84" s="37">
        <v>76</v>
      </c>
      <c r="B84" s="38">
        <v>20150706</v>
      </c>
      <c r="C84" s="38" t="s">
        <v>110</v>
      </c>
      <c r="D84" s="39">
        <v>50000</v>
      </c>
      <c r="E84" s="42" t="s">
        <v>252</v>
      </c>
      <c r="F84" s="38" t="s">
        <v>102</v>
      </c>
    </row>
    <row r="85" spans="1:7" x14ac:dyDescent="0.3">
      <c r="A85" s="37">
        <v>77</v>
      </c>
      <c r="B85" s="40">
        <v>20150706</v>
      </c>
      <c r="C85" s="40" t="s">
        <v>111</v>
      </c>
      <c r="D85" s="41">
        <v>460000</v>
      </c>
      <c r="E85" s="42" t="s">
        <v>264</v>
      </c>
      <c r="F85" s="40" t="s">
        <v>102</v>
      </c>
    </row>
    <row r="86" spans="1:7" ht="33" x14ac:dyDescent="0.3">
      <c r="A86" s="37">
        <v>133</v>
      </c>
      <c r="B86" s="38">
        <v>20150709</v>
      </c>
      <c r="C86" s="38" t="s">
        <v>177</v>
      </c>
      <c r="D86" s="39">
        <v>10500000</v>
      </c>
      <c r="E86" s="42" t="s">
        <v>265</v>
      </c>
      <c r="F86" s="38" t="s">
        <v>17</v>
      </c>
    </row>
    <row r="87" spans="1:7" x14ac:dyDescent="0.3">
      <c r="A87" s="37">
        <v>100</v>
      </c>
      <c r="B87" s="38">
        <v>20150715</v>
      </c>
      <c r="C87" s="38" t="s">
        <v>138</v>
      </c>
      <c r="D87" s="39">
        <v>121000</v>
      </c>
      <c r="E87" s="42" t="s">
        <v>196</v>
      </c>
      <c r="F87" s="38" t="s">
        <v>10</v>
      </c>
    </row>
    <row r="88" spans="1:7" ht="33" x14ac:dyDescent="0.3">
      <c r="A88" s="37">
        <v>44</v>
      </c>
      <c r="B88" s="38">
        <v>20150721</v>
      </c>
      <c r="C88" s="38" t="s">
        <v>72</v>
      </c>
      <c r="D88" s="39">
        <v>768000</v>
      </c>
      <c r="E88" s="42" t="s">
        <v>266</v>
      </c>
      <c r="F88" s="38" t="s">
        <v>10</v>
      </c>
    </row>
    <row r="89" spans="1:7" ht="33" x14ac:dyDescent="0.3">
      <c r="A89" s="37">
        <v>45</v>
      </c>
      <c r="B89" s="40">
        <v>20150721</v>
      </c>
      <c r="C89" s="40" t="s">
        <v>73</v>
      </c>
      <c r="D89" s="41">
        <v>525000</v>
      </c>
      <c r="E89" s="42" t="s">
        <v>267</v>
      </c>
      <c r="F89" s="40" t="s">
        <v>17</v>
      </c>
      <c r="G89" s="55">
        <f>SUM(D68:D89)</f>
        <v>19636890</v>
      </c>
    </row>
    <row r="90" spans="1:7" ht="33" x14ac:dyDescent="0.3">
      <c r="A90" s="37">
        <v>126</v>
      </c>
      <c r="B90" s="40">
        <v>20150728</v>
      </c>
      <c r="C90" s="40" t="s">
        <v>168</v>
      </c>
      <c r="D90" s="41">
        <v>37000</v>
      </c>
      <c r="E90" s="42" t="s">
        <v>268</v>
      </c>
      <c r="F90" s="40" t="s">
        <v>17</v>
      </c>
    </row>
    <row r="91" spans="1:7" ht="33" x14ac:dyDescent="0.3">
      <c r="A91" s="37">
        <v>46</v>
      </c>
      <c r="B91" s="38">
        <v>20150731</v>
      </c>
      <c r="C91" s="38" t="s">
        <v>74</v>
      </c>
      <c r="D91" s="39">
        <v>50000</v>
      </c>
      <c r="E91" s="42" t="s">
        <v>252</v>
      </c>
      <c r="F91" s="38" t="s">
        <v>17</v>
      </c>
    </row>
    <row r="92" spans="1:7" x14ac:dyDescent="0.3">
      <c r="A92" s="37">
        <v>78</v>
      </c>
      <c r="B92" s="38">
        <v>20150805</v>
      </c>
      <c r="C92" s="38" t="s">
        <v>112</v>
      </c>
      <c r="D92" s="39">
        <v>30000</v>
      </c>
      <c r="E92" s="42" t="s">
        <v>247</v>
      </c>
      <c r="F92" s="38" t="s">
        <v>102</v>
      </c>
    </row>
    <row r="93" spans="1:7" x14ac:dyDescent="0.3">
      <c r="A93" s="37">
        <v>79</v>
      </c>
      <c r="B93" s="40">
        <v>20150805</v>
      </c>
      <c r="C93" s="40" t="s">
        <v>113</v>
      </c>
      <c r="D93" s="41">
        <v>440000</v>
      </c>
      <c r="E93" s="42" t="s">
        <v>269</v>
      </c>
      <c r="F93" s="40" t="s">
        <v>102</v>
      </c>
    </row>
    <row r="94" spans="1:7" ht="33" x14ac:dyDescent="0.3">
      <c r="A94" s="37">
        <v>47</v>
      </c>
      <c r="B94" s="40">
        <v>20150817</v>
      </c>
      <c r="C94" s="40" t="s">
        <v>75</v>
      </c>
      <c r="D94" s="41">
        <v>384000</v>
      </c>
      <c r="E94" s="42" t="s">
        <v>270</v>
      </c>
      <c r="F94" s="40" t="s">
        <v>10</v>
      </c>
    </row>
    <row r="95" spans="1:7" x14ac:dyDescent="0.3">
      <c r="A95" s="37">
        <v>134</v>
      </c>
      <c r="B95" s="40">
        <v>20150821</v>
      </c>
      <c r="C95" s="40" t="s">
        <v>178</v>
      </c>
      <c r="D95" s="41">
        <v>2200000</v>
      </c>
      <c r="E95" s="42" t="s">
        <v>271</v>
      </c>
      <c r="F95" s="40" t="s">
        <v>17</v>
      </c>
    </row>
    <row r="96" spans="1:7" ht="33" x14ac:dyDescent="0.3">
      <c r="A96" s="37">
        <v>48</v>
      </c>
      <c r="B96" s="38">
        <v>20150831</v>
      </c>
      <c r="C96" s="38" t="s">
        <v>76</v>
      </c>
      <c r="D96" s="39">
        <v>40000</v>
      </c>
      <c r="E96" s="42" t="s">
        <v>260</v>
      </c>
      <c r="F96" s="38" t="s">
        <v>17</v>
      </c>
    </row>
    <row r="97" spans="1:7" x14ac:dyDescent="0.3">
      <c r="A97" s="37">
        <v>93</v>
      </c>
      <c r="B97" s="40">
        <v>20150831</v>
      </c>
      <c r="C97" s="40" t="s">
        <v>130</v>
      </c>
      <c r="D97" s="41">
        <v>40000</v>
      </c>
      <c r="E97" s="42" t="s">
        <v>272</v>
      </c>
      <c r="F97" s="40" t="s">
        <v>10</v>
      </c>
    </row>
    <row r="98" spans="1:7" x14ac:dyDescent="0.3">
      <c r="A98" s="37">
        <v>101</v>
      </c>
      <c r="B98" s="40">
        <v>20150831</v>
      </c>
      <c r="C98" s="40" t="s">
        <v>139</v>
      </c>
      <c r="D98" s="41">
        <v>121000</v>
      </c>
      <c r="E98" s="42" t="s">
        <v>196</v>
      </c>
      <c r="F98" s="40" t="s">
        <v>10</v>
      </c>
    </row>
    <row r="99" spans="1:7" x14ac:dyDescent="0.3">
      <c r="A99" s="37">
        <v>80</v>
      </c>
      <c r="B99" s="38">
        <v>20150904</v>
      </c>
      <c r="C99" s="38" t="s">
        <v>114</v>
      </c>
      <c r="D99" s="39">
        <v>30000</v>
      </c>
      <c r="E99" s="42" t="s">
        <v>247</v>
      </c>
      <c r="F99" s="38" t="s">
        <v>102</v>
      </c>
    </row>
    <row r="100" spans="1:7" x14ac:dyDescent="0.3">
      <c r="A100" s="37">
        <v>81</v>
      </c>
      <c r="B100" s="40">
        <v>20150904</v>
      </c>
      <c r="C100" s="40" t="s">
        <v>115</v>
      </c>
      <c r="D100" s="41">
        <v>440000</v>
      </c>
      <c r="E100" s="42" t="s">
        <v>269</v>
      </c>
      <c r="F100" s="40" t="s">
        <v>102</v>
      </c>
    </row>
    <row r="101" spans="1:7" x14ac:dyDescent="0.3">
      <c r="A101" s="37">
        <v>135</v>
      </c>
      <c r="B101" s="38">
        <v>20150904</v>
      </c>
      <c r="C101" s="38" t="s">
        <v>179</v>
      </c>
      <c r="D101" s="39">
        <v>50000</v>
      </c>
      <c r="E101" s="42" t="s">
        <v>273</v>
      </c>
      <c r="F101" s="38" t="s">
        <v>17</v>
      </c>
    </row>
    <row r="102" spans="1:7" x14ac:dyDescent="0.3">
      <c r="A102" s="37">
        <v>102</v>
      </c>
      <c r="B102" s="38">
        <v>20150918</v>
      </c>
      <c r="C102" s="38" t="s">
        <v>140</v>
      </c>
      <c r="D102" s="39">
        <v>121000</v>
      </c>
      <c r="E102" s="42" t="s">
        <v>196</v>
      </c>
      <c r="F102" s="38" t="s">
        <v>10</v>
      </c>
    </row>
    <row r="103" spans="1:7" ht="33" x14ac:dyDescent="0.3">
      <c r="A103" s="37">
        <v>49</v>
      </c>
      <c r="B103" s="40">
        <v>20150930</v>
      </c>
      <c r="C103" s="40" t="s">
        <v>77</v>
      </c>
      <c r="D103" s="41">
        <v>50000</v>
      </c>
      <c r="E103" s="42" t="s">
        <v>252</v>
      </c>
      <c r="F103" s="40" t="s">
        <v>17</v>
      </c>
    </row>
    <row r="104" spans="1:7" x14ac:dyDescent="0.3">
      <c r="A104" s="37">
        <v>103</v>
      </c>
      <c r="B104" s="40">
        <v>20150930</v>
      </c>
      <c r="C104" s="40" t="s">
        <v>141</v>
      </c>
      <c r="D104" s="41">
        <v>9300</v>
      </c>
      <c r="E104" s="42" t="s">
        <v>274</v>
      </c>
      <c r="F104" s="40" t="s">
        <v>17</v>
      </c>
    </row>
    <row r="105" spans="1:7" ht="33" x14ac:dyDescent="0.3">
      <c r="A105" s="37">
        <v>50</v>
      </c>
      <c r="B105" s="38">
        <v>20151005</v>
      </c>
      <c r="C105" s="38" t="s">
        <v>78</v>
      </c>
      <c r="D105" s="39">
        <v>792000</v>
      </c>
      <c r="E105" s="42" t="s">
        <v>275</v>
      </c>
      <c r="F105" s="38" t="s">
        <v>10</v>
      </c>
    </row>
    <row r="106" spans="1:7" x14ac:dyDescent="0.3">
      <c r="A106" s="37">
        <v>82</v>
      </c>
      <c r="B106" s="38">
        <v>20151005</v>
      </c>
      <c r="C106" s="38" t="s">
        <v>116</v>
      </c>
      <c r="D106" s="39">
        <v>30000</v>
      </c>
      <c r="E106" s="42" t="s">
        <v>247</v>
      </c>
      <c r="F106" s="38" t="s">
        <v>102</v>
      </c>
    </row>
    <row r="107" spans="1:7" x14ac:dyDescent="0.3">
      <c r="A107" s="37">
        <v>83</v>
      </c>
      <c r="B107" s="40">
        <v>20151005</v>
      </c>
      <c r="C107" s="40" t="s">
        <v>117</v>
      </c>
      <c r="D107" s="41">
        <v>460000</v>
      </c>
      <c r="E107" s="42" t="s">
        <v>264</v>
      </c>
      <c r="F107" s="40" t="s">
        <v>102</v>
      </c>
    </row>
    <row r="108" spans="1:7" ht="33" x14ac:dyDescent="0.3">
      <c r="A108" s="37">
        <v>60</v>
      </c>
      <c r="B108" s="38">
        <v>20151014</v>
      </c>
      <c r="C108" s="38" t="s">
        <v>91</v>
      </c>
      <c r="D108" s="39">
        <v>3134800</v>
      </c>
      <c r="E108" s="42" t="s">
        <v>276</v>
      </c>
      <c r="F108" s="38" t="s">
        <v>17</v>
      </c>
    </row>
    <row r="109" spans="1:7" x14ac:dyDescent="0.3">
      <c r="A109" s="37">
        <v>104</v>
      </c>
      <c r="B109" s="38">
        <v>20151026</v>
      </c>
      <c r="C109" s="38" t="s">
        <v>142</v>
      </c>
      <c r="D109" s="39">
        <v>121000</v>
      </c>
      <c r="E109" s="42" t="s">
        <v>196</v>
      </c>
      <c r="F109" s="38" t="s">
        <v>10</v>
      </c>
    </row>
    <row r="110" spans="1:7" x14ac:dyDescent="0.3">
      <c r="A110" s="37">
        <v>17</v>
      </c>
      <c r="B110" s="38">
        <v>20151103</v>
      </c>
      <c r="C110" s="38" t="s">
        <v>38</v>
      </c>
      <c r="D110" s="39">
        <v>33000</v>
      </c>
      <c r="E110" s="42" t="s">
        <v>244</v>
      </c>
      <c r="F110" s="38" t="s">
        <v>17</v>
      </c>
    </row>
    <row r="111" spans="1:7" ht="33" x14ac:dyDescent="0.3">
      <c r="A111" s="37">
        <v>51</v>
      </c>
      <c r="B111" s="40">
        <v>20151103</v>
      </c>
      <c r="C111" s="40" t="s">
        <v>79</v>
      </c>
      <c r="D111" s="41">
        <v>40000</v>
      </c>
      <c r="E111" s="42" t="s">
        <v>260</v>
      </c>
      <c r="F111" s="40" t="s">
        <v>10</v>
      </c>
      <c r="G111" s="55">
        <f>SUM(D90:D111)</f>
        <v>8653100</v>
      </c>
    </row>
    <row r="112" spans="1:7" ht="33" x14ac:dyDescent="0.3">
      <c r="A112" s="37">
        <v>52</v>
      </c>
      <c r="B112" s="38">
        <v>20151105</v>
      </c>
      <c r="C112" s="38" t="s">
        <v>80</v>
      </c>
      <c r="D112" s="39">
        <v>924000</v>
      </c>
      <c r="E112" s="42" t="s">
        <v>277</v>
      </c>
      <c r="F112" s="38" t="s">
        <v>17</v>
      </c>
    </row>
    <row r="113" spans="1:6" x14ac:dyDescent="0.3">
      <c r="A113" s="37">
        <v>84</v>
      </c>
      <c r="B113" s="38">
        <v>20151105</v>
      </c>
      <c r="C113" s="38" t="s">
        <v>118</v>
      </c>
      <c r="D113" s="39">
        <v>30000</v>
      </c>
      <c r="E113" s="42" t="s">
        <v>247</v>
      </c>
      <c r="F113" s="38" t="s">
        <v>102</v>
      </c>
    </row>
    <row r="114" spans="1:6" x14ac:dyDescent="0.3">
      <c r="A114" s="37">
        <v>85</v>
      </c>
      <c r="B114" s="40">
        <v>20151105</v>
      </c>
      <c r="C114" s="40" t="s">
        <v>119</v>
      </c>
      <c r="D114" s="41">
        <v>460000</v>
      </c>
      <c r="E114" s="42" t="s">
        <v>264</v>
      </c>
      <c r="F114" s="40" t="s">
        <v>102</v>
      </c>
    </row>
    <row r="115" spans="1:6" x14ac:dyDescent="0.3">
      <c r="A115" s="37">
        <v>105</v>
      </c>
      <c r="B115" s="40">
        <v>20151105</v>
      </c>
      <c r="C115" s="40" t="s">
        <v>143</v>
      </c>
      <c r="D115" s="41">
        <v>121000</v>
      </c>
      <c r="E115" s="42" t="s">
        <v>196</v>
      </c>
      <c r="F115" s="40" t="s">
        <v>10</v>
      </c>
    </row>
    <row r="116" spans="1:6" x14ac:dyDescent="0.3">
      <c r="A116" s="37">
        <v>106</v>
      </c>
      <c r="B116" s="38">
        <v>20151120</v>
      </c>
      <c r="C116" s="38" t="s">
        <v>144</v>
      </c>
      <c r="D116" s="39">
        <v>660000</v>
      </c>
      <c r="E116" s="42" t="s">
        <v>278</v>
      </c>
      <c r="F116" s="38" t="s">
        <v>17</v>
      </c>
    </row>
    <row r="117" spans="1:6" ht="33" x14ac:dyDescent="0.3">
      <c r="A117" s="37">
        <v>53</v>
      </c>
      <c r="B117" s="40">
        <v>20151123</v>
      </c>
      <c r="C117" s="40" t="s">
        <v>81</v>
      </c>
      <c r="D117" s="41">
        <v>1118580</v>
      </c>
      <c r="E117" s="42" t="s">
        <v>279</v>
      </c>
      <c r="F117" s="40" t="s">
        <v>17</v>
      </c>
    </row>
    <row r="118" spans="1:6" x14ac:dyDescent="0.3">
      <c r="A118" s="37">
        <v>18</v>
      </c>
      <c r="B118" s="38">
        <v>20151125</v>
      </c>
      <c r="C118" s="38" t="s">
        <v>39</v>
      </c>
      <c r="D118" s="39">
        <v>370380</v>
      </c>
      <c r="E118" s="42" t="s">
        <v>280</v>
      </c>
      <c r="F118" s="38" t="s">
        <v>17</v>
      </c>
    </row>
    <row r="119" spans="1:6" x14ac:dyDescent="0.3">
      <c r="A119" s="37">
        <v>19</v>
      </c>
      <c r="B119" s="40">
        <v>20151125</v>
      </c>
      <c r="C119" s="40" t="s">
        <v>40</v>
      </c>
      <c r="D119" s="41">
        <v>212780</v>
      </c>
      <c r="E119" s="42" t="s">
        <v>281</v>
      </c>
      <c r="F119" s="40" t="s">
        <v>17</v>
      </c>
    </row>
    <row r="120" spans="1:6" x14ac:dyDescent="0.3">
      <c r="A120" s="37">
        <v>20</v>
      </c>
      <c r="B120" s="38">
        <v>20151125</v>
      </c>
      <c r="C120" s="38" t="s">
        <v>42</v>
      </c>
      <c r="D120" s="39">
        <v>55020</v>
      </c>
      <c r="E120" s="42" t="s">
        <v>282</v>
      </c>
      <c r="F120" s="38" t="s">
        <v>17</v>
      </c>
    </row>
    <row r="121" spans="1:6" x14ac:dyDescent="0.3">
      <c r="A121" s="37">
        <v>21</v>
      </c>
      <c r="B121" s="40">
        <v>20151125</v>
      </c>
      <c r="C121" s="40" t="s">
        <v>43</v>
      </c>
      <c r="D121" s="41">
        <v>74720</v>
      </c>
      <c r="E121" s="42" t="s">
        <v>283</v>
      </c>
      <c r="F121" s="40" t="s">
        <v>17</v>
      </c>
    </row>
    <row r="122" spans="1:6" x14ac:dyDescent="0.3">
      <c r="A122" s="37">
        <v>22</v>
      </c>
      <c r="B122" s="38">
        <v>20151125</v>
      </c>
      <c r="C122" s="38" t="s">
        <v>44</v>
      </c>
      <c r="D122" s="39">
        <v>109340</v>
      </c>
      <c r="E122" s="42" t="s">
        <v>284</v>
      </c>
      <c r="F122" s="38" t="s">
        <v>17</v>
      </c>
    </row>
    <row r="123" spans="1:6" x14ac:dyDescent="0.3">
      <c r="A123" s="37">
        <v>23</v>
      </c>
      <c r="B123" s="38">
        <v>20151130</v>
      </c>
      <c r="C123" s="38" t="s">
        <v>46</v>
      </c>
      <c r="D123" s="39">
        <v>147000</v>
      </c>
      <c r="E123" s="42" t="s">
        <v>285</v>
      </c>
      <c r="F123" s="38" t="s">
        <v>17</v>
      </c>
    </row>
    <row r="124" spans="1:6" ht="33" x14ac:dyDescent="0.3">
      <c r="A124" s="37">
        <v>54</v>
      </c>
      <c r="B124" s="38">
        <v>20151130</v>
      </c>
      <c r="C124" s="38" t="s">
        <v>82</v>
      </c>
      <c r="D124" s="39">
        <v>40000</v>
      </c>
      <c r="E124" s="42" t="s">
        <v>260</v>
      </c>
      <c r="F124" s="38" t="s">
        <v>10</v>
      </c>
    </row>
    <row r="125" spans="1:6" x14ac:dyDescent="0.3">
      <c r="A125" s="37">
        <v>86</v>
      </c>
      <c r="B125" s="38">
        <v>20151204</v>
      </c>
      <c r="C125" s="38" t="s">
        <v>120</v>
      </c>
      <c r="D125" s="39">
        <v>30000</v>
      </c>
      <c r="E125" s="42" t="s">
        <v>247</v>
      </c>
      <c r="F125" s="38" t="s">
        <v>102</v>
      </c>
    </row>
    <row r="126" spans="1:6" x14ac:dyDescent="0.3">
      <c r="A126" s="37">
        <v>87</v>
      </c>
      <c r="B126" s="40">
        <v>20151204</v>
      </c>
      <c r="C126" s="40" t="s">
        <v>121</v>
      </c>
      <c r="D126" s="41">
        <v>460000</v>
      </c>
      <c r="E126" s="42" t="s">
        <v>264</v>
      </c>
      <c r="F126" s="40" t="s">
        <v>102</v>
      </c>
    </row>
    <row r="127" spans="1:6" x14ac:dyDescent="0.3">
      <c r="A127" s="37">
        <v>25</v>
      </c>
      <c r="B127" s="40">
        <v>20151217</v>
      </c>
      <c r="C127" s="40" t="s">
        <v>49</v>
      </c>
      <c r="D127" s="41">
        <v>1000000</v>
      </c>
      <c r="E127" s="42" t="s">
        <v>286</v>
      </c>
      <c r="F127" s="40" t="s">
        <v>17</v>
      </c>
    </row>
    <row r="128" spans="1:6" x14ac:dyDescent="0.3">
      <c r="A128" s="37">
        <v>107</v>
      </c>
      <c r="B128" s="40">
        <v>20151217</v>
      </c>
      <c r="C128" s="40" t="s">
        <v>145</v>
      </c>
      <c r="D128" s="41">
        <v>121000</v>
      </c>
      <c r="E128" s="42" t="s">
        <v>196</v>
      </c>
      <c r="F128" s="40" t="s">
        <v>17</v>
      </c>
    </row>
    <row r="129" spans="1:9" ht="33" x14ac:dyDescent="0.3">
      <c r="A129" s="37">
        <v>55</v>
      </c>
      <c r="B129" s="40">
        <v>20151224</v>
      </c>
      <c r="C129" s="40" t="s">
        <v>83</v>
      </c>
      <c r="D129" s="41">
        <v>656700</v>
      </c>
      <c r="E129" s="42" t="s">
        <v>287</v>
      </c>
      <c r="F129" s="40" t="s">
        <v>17</v>
      </c>
    </row>
    <row r="130" spans="1:9" x14ac:dyDescent="0.3">
      <c r="A130" s="37">
        <v>108</v>
      </c>
      <c r="B130" s="38">
        <v>20151224</v>
      </c>
      <c r="C130" s="38" t="s">
        <v>148</v>
      </c>
      <c r="D130" s="39">
        <v>5000000</v>
      </c>
      <c r="E130" s="42" t="s">
        <v>288</v>
      </c>
      <c r="F130" s="38" t="s">
        <v>147</v>
      </c>
    </row>
    <row r="131" spans="1:9" x14ac:dyDescent="0.3">
      <c r="A131" s="37">
        <v>61</v>
      </c>
      <c r="B131" s="40">
        <v>20151230</v>
      </c>
      <c r="C131" s="40" t="s">
        <v>92</v>
      </c>
      <c r="D131" s="41">
        <v>3000000</v>
      </c>
      <c r="E131" s="42" t="s">
        <v>289</v>
      </c>
      <c r="F131" s="40" t="s">
        <v>17</v>
      </c>
    </row>
    <row r="132" spans="1:9" x14ac:dyDescent="0.3">
      <c r="A132" s="37">
        <v>24</v>
      </c>
      <c r="B132" s="40">
        <v>20151231</v>
      </c>
      <c r="C132" s="40" t="s">
        <v>47</v>
      </c>
      <c r="D132" s="41">
        <v>200000</v>
      </c>
      <c r="E132" s="42" t="s">
        <v>257</v>
      </c>
      <c r="F132" s="40" t="s">
        <v>17</v>
      </c>
    </row>
    <row r="133" spans="1:9" ht="33" x14ac:dyDescent="0.3">
      <c r="A133" s="37">
        <v>56</v>
      </c>
      <c r="B133" s="38">
        <v>20151231</v>
      </c>
      <c r="C133" s="38" t="s">
        <v>84</v>
      </c>
      <c r="D133" s="39">
        <v>50000</v>
      </c>
      <c r="E133" s="42" t="s">
        <v>252</v>
      </c>
      <c r="F133" s="38" t="s">
        <v>10</v>
      </c>
      <c r="G133" s="55">
        <f>SUM(D112:D133)</f>
        <v>14840520</v>
      </c>
    </row>
    <row r="134" spans="1:9" x14ac:dyDescent="0.3">
      <c r="A134" s="37">
        <v>57</v>
      </c>
      <c r="B134" s="40">
        <v>20151231</v>
      </c>
      <c r="C134" s="40" t="s">
        <v>87</v>
      </c>
      <c r="D134" s="41">
        <v>1272680</v>
      </c>
      <c r="E134" s="42" t="s">
        <v>290</v>
      </c>
      <c r="F134" s="40" t="s">
        <v>17</v>
      </c>
    </row>
    <row r="135" spans="1:9" x14ac:dyDescent="0.3">
      <c r="A135" s="37">
        <v>88</v>
      </c>
      <c r="B135" s="38">
        <v>20151231</v>
      </c>
      <c r="C135" s="38" t="s">
        <v>122</v>
      </c>
      <c r="D135" s="39">
        <v>30000</v>
      </c>
      <c r="E135" s="42" t="s">
        <v>247</v>
      </c>
      <c r="F135" s="38" t="s">
        <v>102</v>
      </c>
    </row>
    <row r="136" spans="1:9" x14ac:dyDescent="0.3">
      <c r="A136" s="37">
        <v>89</v>
      </c>
      <c r="B136" s="40">
        <v>20151231</v>
      </c>
      <c r="C136" s="40" t="s">
        <v>123</v>
      </c>
      <c r="D136" s="41">
        <v>460000</v>
      </c>
      <c r="E136" s="42" t="s">
        <v>264</v>
      </c>
      <c r="F136" s="40" t="s">
        <v>102</v>
      </c>
    </row>
    <row r="137" spans="1:9" ht="33" x14ac:dyDescent="0.3">
      <c r="A137" s="37">
        <v>136</v>
      </c>
      <c r="B137" s="38">
        <v>20151231</v>
      </c>
      <c r="C137" s="38" t="s">
        <v>181</v>
      </c>
      <c r="D137" s="39">
        <v>260500</v>
      </c>
      <c r="E137" s="42" t="s">
        <v>291</v>
      </c>
      <c r="F137" s="38" t="s">
        <v>180</v>
      </c>
      <c r="I137" s="55">
        <f>SUM(G139+G133+G111+G89+G67+G45+G23)</f>
        <v>83820700</v>
      </c>
    </row>
    <row r="138" spans="1:9" ht="33" x14ac:dyDescent="0.3">
      <c r="A138" s="37">
        <v>137</v>
      </c>
      <c r="B138" s="40">
        <v>20151231</v>
      </c>
      <c r="C138" s="40" t="s">
        <v>184</v>
      </c>
      <c r="D138" s="41">
        <v>12800</v>
      </c>
      <c r="E138" s="42" t="s">
        <v>292</v>
      </c>
      <c r="F138" s="40" t="s">
        <v>180</v>
      </c>
    </row>
    <row r="139" spans="1:9" ht="33" x14ac:dyDescent="0.3">
      <c r="A139" s="37">
        <v>138</v>
      </c>
      <c r="B139" s="38">
        <v>20151231</v>
      </c>
      <c r="C139" s="38" t="s">
        <v>185</v>
      </c>
      <c r="D139" s="39">
        <v>21720</v>
      </c>
      <c r="E139" s="42" t="s">
        <v>293</v>
      </c>
      <c r="F139" s="38" t="s">
        <v>180</v>
      </c>
      <c r="G139" s="55">
        <f>SUM(D134:D139)</f>
        <v>2057700</v>
      </c>
    </row>
    <row r="140" spans="1:9" x14ac:dyDescent="0.3">
      <c r="A140" s="34"/>
      <c r="B140" s="43"/>
      <c r="C140" s="43"/>
      <c r="D140" s="44">
        <f>SUM(D2:D139)</f>
        <v>83820700</v>
      </c>
      <c r="E140" s="44"/>
      <c r="F140" s="43"/>
    </row>
    <row r="142" spans="1:9" x14ac:dyDescent="0.3">
      <c r="C142" s="32" t="s">
        <v>294</v>
      </c>
      <c r="D142" s="33">
        <v>88175715</v>
      </c>
      <c r="E142" s="36"/>
    </row>
    <row r="143" spans="1:9" x14ac:dyDescent="0.3">
      <c r="C143" s="32" t="s">
        <v>295</v>
      </c>
      <c r="D143" s="45">
        <v>83820700</v>
      </c>
      <c r="E143" s="45"/>
    </row>
    <row r="144" spans="1:9" x14ac:dyDescent="0.3">
      <c r="C144" s="32" t="s">
        <v>296</v>
      </c>
      <c r="D144" s="46">
        <f>D142-D143</f>
        <v>4355015</v>
      </c>
    </row>
  </sheetData>
  <autoFilter ref="A1:F140">
    <sortState ref="A2:F141">
      <sortCondition ref="B1:B14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topLeftCell="A7" workbookViewId="0">
      <selection activeCell="F22" sqref="F22"/>
    </sheetView>
  </sheetViews>
  <sheetFormatPr defaultRowHeight="16.5" x14ac:dyDescent="0.3"/>
  <cols>
    <col min="1" max="4" width="17.25" customWidth="1"/>
    <col min="6" max="6" width="17.25" customWidth="1"/>
    <col min="7" max="7" width="11.75" customWidth="1"/>
    <col min="9" max="9" width="21.375" customWidth="1"/>
  </cols>
  <sheetData>
    <row r="1" spans="1:9" x14ac:dyDescent="0.3">
      <c r="A1" s="50" t="s">
        <v>0</v>
      </c>
      <c r="B1" s="51"/>
      <c r="C1" s="51"/>
      <c r="D1" s="52"/>
      <c r="E1" s="53" t="s">
        <v>1</v>
      </c>
      <c r="F1" s="53" t="s">
        <v>2</v>
      </c>
      <c r="G1" s="53" t="s">
        <v>3</v>
      </c>
      <c r="H1" s="53" t="s">
        <v>4</v>
      </c>
      <c r="I1" s="53" t="s">
        <v>5</v>
      </c>
    </row>
    <row r="2" spans="1:9" x14ac:dyDescent="0.3">
      <c r="A2" s="1" t="s">
        <v>6</v>
      </c>
      <c r="B2" s="1" t="s">
        <v>7</v>
      </c>
      <c r="C2" s="1" t="s">
        <v>8</v>
      </c>
      <c r="D2" s="1" t="s">
        <v>9</v>
      </c>
      <c r="E2" s="54"/>
      <c r="F2" s="54"/>
      <c r="G2" s="54"/>
      <c r="H2" s="54"/>
      <c r="I2" s="54"/>
    </row>
    <row r="3" spans="1:9" ht="22.5" x14ac:dyDescent="0.3">
      <c r="A3" s="2"/>
      <c r="B3" s="2"/>
      <c r="C3" s="2"/>
      <c r="D3" s="2"/>
      <c r="E3" s="3">
        <v>20150130</v>
      </c>
      <c r="F3" s="4" t="s">
        <v>10</v>
      </c>
      <c r="G3" s="5">
        <v>1300000</v>
      </c>
      <c r="H3" s="6" t="s">
        <v>11</v>
      </c>
      <c r="I3" s="7" t="s">
        <v>12</v>
      </c>
    </row>
    <row r="4" spans="1:9" ht="22.5" x14ac:dyDescent="0.3">
      <c r="A4" s="8" t="s">
        <v>13</v>
      </c>
      <c r="B4" s="8" t="s">
        <v>14</v>
      </c>
      <c r="C4" s="8" t="s">
        <v>15</v>
      </c>
      <c r="D4" s="8" t="s">
        <v>15</v>
      </c>
      <c r="E4" s="9">
        <v>20150227</v>
      </c>
      <c r="F4" s="10" t="s">
        <v>10</v>
      </c>
      <c r="G4" s="11">
        <v>1300000</v>
      </c>
      <c r="H4" s="12" t="s">
        <v>11</v>
      </c>
      <c r="I4" s="13" t="s">
        <v>16</v>
      </c>
    </row>
    <row r="5" spans="1:9" ht="22.5" x14ac:dyDescent="0.3">
      <c r="A5" s="14"/>
      <c r="B5" s="14"/>
      <c r="C5" s="14"/>
      <c r="D5" s="14"/>
      <c r="E5" s="15">
        <v>20150331</v>
      </c>
      <c r="F5" s="16" t="s">
        <v>17</v>
      </c>
      <c r="G5" s="17">
        <v>1300000</v>
      </c>
      <c r="H5" s="18" t="s">
        <v>11</v>
      </c>
      <c r="I5" s="19" t="s">
        <v>18</v>
      </c>
    </row>
    <row r="6" spans="1:9" ht="22.5" x14ac:dyDescent="0.3">
      <c r="A6" s="10"/>
      <c r="B6" s="10"/>
      <c r="C6" s="10"/>
      <c r="D6" s="10"/>
      <c r="E6" s="9">
        <v>20150430</v>
      </c>
      <c r="F6" s="10" t="s">
        <v>17</v>
      </c>
      <c r="G6" s="11">
        <v>1300000</v>
      </c>
      <c r="H6" s="12" t="s">
        <v>11</v>
      </c>
      <c r="I6" s="13" t="s">
        <v>19</v>
      </c>
    </row>
    <row r="7" spans="1:9" x14ac:dyDescent="0.3">
      <c r="A7" s="20"/>
      <c r="B7" s="20"/>
      <c r="C7" s="20" t="s">
        <v>15</v>
      </c>
      <c r="D7" s="16"/>
      <c r="E7" s="15"/>
      <c r="F7" s="16"/>
      <c r="G7" s="17">
        <v>5200000</v>
      </c>
      <c r="H7" s="18"/>
      <c r="I7" s="19"/>
    </row>
    <row r="8" spans="1:9" x14ac:dyDescent="0.3">
      <c r="A8" s="8"/>
      <c r="B8" s="8"/>
      <c r="C8" s="8"/>
      <c r="D8" s="8"/>
      <c r="E8" s="9">
        <v>20150130</v>
      </c>
      <c r="F8" s="10" t="s">
        <v>10</v>
      </c>
      <c r="G8" s="11">
        <v>58500</v>
      </c>
      <c r="H8" s="12" t="s">
        <v>11</v>
      </c>
      <c r="I8" s="13" t="s">
        <v>20</v>
      </c>
    </row>
    <row r="9" spans="1:9" x14ac:dyDescent="0.3">
      <c r="A9" s="14"/>
      <c r="B9" s="14"/>
      <c r="C9" s="14"/>
      <c r="D9" s="14" t="s">
        <v>21</v>
      </c>
      <c r="E9" s="15">
        <v>20150227</v>
      </c>
      <c r="F9" s="16" t="s">
        <v>10</v>
      </c>
      <c r="G9" s="17">
        <v>58500</v>
      </c>
      <c r="H9" s="18" t="s">
        <v>11</v>
      </c>
      <c r="I9" s="19" t="s">
        <v>22</v>
      </c>
    </row>
    <row r="10" spans="1:9" ht="22.5" x14ac:dyDescent="0.3">
      <c r="A10" s="8"/>
      <c r="B10" s="8"/>
      <c r="C10" s="8"/>
      <c r="D10" s="8"/>
      <c r="E10" s="9">
        <v>20150331</v>
      </c>
      <c r="F10" s="10" t="s">
        <v>17</v>
      </c>
      <c r="G10" s="11">
        <v>58500</v>
      </c>
      <c r="H10" s="12" t="s">
        <v>11</v>
      </c>
      <c r="I10" s="13" t="s">
        <v>23</v>
      </c>
    </row>
    <row r="11" spans="1:9" ht="22.5" x14ac:dyDescent="0.3">
      <c r="A11" s="14"/>
      <c r="B11" s="14"/>
      <c r="C11" s="14"/>
      <c r="D11" s="16"/>
      <c r="E11" s="15">
        <v>20150430</v>
      </c>
      <c r="F11" s="16" t="s">
        <v>17</v>
      </c>
      <c r="G11" s="17">
        <v>58500</v>
      </c>
      <c r="H11" s="18" t="s">
        <v>11</v>
      </c>
      <c r="I11" s="19" t="s">
        <v>24</v>
      </c>
    </row>
    <row r="12" spans="1:9" x14ac:dyDescent="0.3">
      <c r="A12" s="8"/>
      <c r="B12" s="8"/>
      <c r="C12" s="8"/>
      <c r="D12" s="8"/>
      <c r="E12" s="9">
        <v>20150130</v>
      </c>
      <c r="F12" s="10" t="s">
        <v>10</v>
      </c>
      <c r="G12" s="11">
        <v>12600</v>
      </c>
      <c r="H12" s="12" t="s">
        <v>11</v>
      </c>
      <c r="I12" s="13" t="s">
        <v>25</v>
      </c>
    </row>
    <row r="13" spans="1:9" x14ac:dyDescent="0.3">
      <c r="A13" s="14" t="s">
        <v>13</v>
      </c>
      <c r="B13" s="14" t="s">
        <v>14</v>
      </c>
      <c r="C13" s="14" t="s">
        <v>26</v>
      </c>
      <c r="D13" s="14" t="s">
        <v>27</v>
      </c>
      <c r="E13" s="15">
        <v>20150227</v>
      </c>
      <c r="F13" s="16" t="s">
        <v>10</v>
      </c>
      <c r="G13" s="17">
        <v>13500</v>
      </c>
      <c r="H13" s="18" t="s">
        <v>11</v>
      </c>
      <c r="I13" s="19" t="s">
        <v>28</v>
      </c>
    </row>
    <row r="14" spans="1:9" ht="22.5" x14ac:dyDescent="0.3">
      <c r="A14" s="8"/>
      <c r="B14" s="8"/>
      <c r="C14" s="8"/>
      <c r="D14" s="8"/>
      <c r="E14" s="9">
        <v>20150331</v>
      </c>
      <c r="F14" s="10" t="s">
        <v>17</v>
      </c>
      <c r="G14" s="11">
        <v>13090</v>
      </c>
      <c r="H14" s="12" t="s">
        <v>11</v>
      </c>
      <c r="I14" s="13" t="s">
        <v>29</v>
      </c>
    </row>
    <row r="15" spans="1:9" ht="22.5" x14ac:dyDescent="0.3">
      <c r="A15" s="14"/>
      <c r="B15" s="14"/>
      <c r="C15" s="14"/>
      <c r="D15" s="16"/>
      <c r="E15" s="15">
        <v>20150430</v>
      </c>
      <c r="F15" s="16" t="s">
        <v>17</v>
      </c>
      <c r="G15" s="17">
        <v>12620</v>
      </c>
      <c r="H15" s="18" t="s">
        <v>11</v>
      </c>
      <c r="I15" s="19" t="s">
        <v>30</v>
      </c>
    </row>
    <row r="16" spans="1:9" x14ac:dyDescent="0.3">
      <c r="A16" s="8"/>
      <c r="B16" s="8"/>
      <c r="C16" s="8"/>
      <c r="D16" s="8"/>
      <c r="E16" s="9">
        <v>20150130</v>
      </c>
      <c r="F16" s="10" t="s">
        <v>10</v>
      </c>
      <c r="G16" s="11">
        <v>9020</v>
      </c>
      <c r="H16" s="12" t="s">
        <v>11</v>
      </c>
      <c r="I16" s="13" t="s">
        <v>31</v>
      </c>
    </row>
    <row r="17" spans="1:9" x14ac:dyDescent="0.3">
      <c r="A17" s="14"/>
      <c r="B17" s="14"/>
      <c r="C17" s="14"/>
      <c r="D17" s="14" t="s">
        <v>32</v>
      </c>
      <c r="E17" s="15">
        <v>20150227</v>
      </c>
      <c r="F17" s="16" t="s">
        <v>10</v>
      </c>
      <c r="G17" s="17">
        <v>11760</v>
      </c>
      <c r="H17" s="18" t="s">
        <v>11</v>
      </c>
      <c r="I17" s="19" t="s">
        <v>33</v>
      </c>
    </row>
    <row r="18" spans="1:9" ht="22.5" x14ac:dyDescent="0.3">
      <c r="A18" s="8"/>
      <c r="B18" s="8"/>
      <c r="C18" s="8"/>
      <c r="D18" s="8"/>
      <c r="E18" s="9">
        <v>20150331</v>
      </c>
      <c r="F18" s="10" t="s">
        <v>17</v>
      </c>
      <c r="G18" s="11">
        <v>11400</v>
      </c>
      <c r="H18" s="12" t="s">
        <v>11</v>
      </c>
      <c r="I18" s="13" t="s">
        <v>34</v>
      </c>
    </row>
    <row r="19" spans="1:9" ht="22.5" x14ac:dyDescent="0.3">
      <c r="A19" s="16"/>
      <c r="B19" s="16"/>
      <c r="C19" s="16"/>
      <c r="D19" s="16"/>
      <c r="E19" s="15">
        <v>20150430</v>
      </c>
      <c r="F19" s="16" t="s">
        <v>17</v>
      </c>
      <c r="G19" s="17">
        <v>11000</v>
      </c>
      <c r="H19" s="18" t="s">
        <v>11</v>
      </c>
      <c r="I19" s="19" t="s">
        <v>35</v>
      </c>
    </row>
    <row r="20" spans="1:9" x14ac:dyDescent="0.3">
      <c r="A20" s="21"/>
      <c r="B20" s="22"/>
      <c r="C20" s="22" t="s">
        <v>26</v>
      </c>
      <c r="D20" s="10"/>
      <c r="E20" s="9"/>
      <c r="F20" s="10"/>
      <c r="G20" s="11">
        <v>328990</v>
      </c>
      <c r="H20" s="12"/>
      <c r="I20" s="13"/>
    </row>
    <row r="21" spans="1:9" x14ac:dyDescent="0.3">
      <c r="A21" s="20"/>
      <c r="B21" s="20" t="s">
        <v>14</v>
      </c>
      <c r="C21" s="20"/>
      <c r="D21" s="16"/>
      <c r="E21" s="15"/>
      <c r="F21" s="16"/>
      <c r="G21" s="17">
        <v>5528990</v>
      </c>
      <c r="H21" s="18"/>
      <c r="I21" s="19"/>
    </row>
    <row r="22" spans="1:9" x14ac:dyDescent="0.3">
      <c r="A22" s="10" t="s">
        <v>13</v>
      </c>
      <c r="B22" s="10" t="s">
        <v>36</v>
      </c>
      <c r="C22" s="10" t="s">
        <v>37</v>
      </c>
      <c r="D22" s="10" t="s">
        <v>37</v>
      </c>
      <c r="E22" s="9">
        <v>20151103</v>
      </c>
      <c r="F22" s="10" t="s">
        <v>17</v>
      </c>
      <c r="G22" s="11">
        <v>33000</v>
      </c>
      <c r="H22" s="12" t="s">
        <v>11</v>
      </c>
      <c r="I22" s="13" t="s">
        <v>38</v>
      </c>
    </row>
    <row r="23" spans="1:9" x14ac:dyDescent="0.3">
      <c r="A23" s="20"/>
      <c r="B23" s="20"/>
      <c r="C23" s="20" t="s">
        <v>37</v>
      </c>
      <c r="D23" s="16"/>
      <c r="E23" s="15"/>
      <c r="F23" s="16"/>
      <c r="G23" s="17">
        <v>33000</v>
      </c>
      <c r="H23" s="18"/>
      <c r="I23" s="19"/>
    </row>
    <row r="24" spans="1:9" x14ac:dyDescent="0.3">
      <c r="A24" s="8"/>
      <c r="B24" s="8"/>
      <c r="C24" s="8"/>
      <c r="D24" s="8"/>
      <c r="E24" s="9">
        <v>20151125</v>
      </c>
      <c r="F24" s="10" t="s">
        <v>17</v>
      </c>
      <c r="G24" s="11">
        <v>370380</v>
      </c>
      <c r="H24" s="12" t="s">
        <v>11</v>
      </c>
      <c r="I24" s="13" t="s">
        <v>39</v>
      </c>
    </row>
    <row r="25" spans="1:9" x14ac:dyDescent="0.3">
      <c r="A25" s="14"/>
      <c r="B25" s="14"/>
      <c r="C25" s="14"/>
      <c r="D25" s="14"/>
      <c r="E25" s="15">
        <v>20151125</v>
      </c>
      <c r="F25" s="16" t="s">
        <v>17</v>
      </c>
      <c r="G25" s="17">
        <v>212780</v>
      </c>
      <c r="H25" s="18" t="s">
        <v>11</v>
      </c>
      <c r="I25" s="19" t="s">
        <v>40</v>
      </c>
    </row>
    <row r="26" spans="1:9" x14ac:dyDescent="0.3">
      <c r="A26" s="8" t="s">
        <v>13</v>
      </c>
      <c r="B26" s="8" t="s">
        <v>36</v>
      </c>
      <c r="C26" s="8" t="s">
        <v>41</v>
      </c>
      <c r="D26" s="8" t="s">
        <v>41</v>
      </c>
      <c r="E26" s="9">
        <v>20151125</v>
      </c>
      <c r="F26" s="10" t="s">
        <v>17</v>
      </c>
      <c r="G26" s="11">
        <v>55020</v>
      </c>
      <c r="H26" s="12" t="s">
        <v>11</v>
      </c>
      <c r="I26" s="13" t="s">
        <v>42</v>
      </c>
    </row>
    <row r="27" spans="1:9" x14ac:dyDescent="0.3">
      <c r="A27" s="14"/>
      <c r="B27" s="14"/>
      <c r="C27" s="14"/>
      <c r="D27" s="14"/>
      <c r="E27" s="15">
        <v>20151125</v>
      </c>
      <c r="F27" s="16" t="s">
        <v>17</v>
      </c>
      <c r="G27" s="17">
        <v>74720</v>
      </c>
      <c r="H27" s="18" t="s">
        <v>11</v>
      </c>
      <c r="I27" s="19" t="s">
        <v>43</v>
      </c>
    </row>
    <row r="28" spans="1:9" x14ac:dyDescent="0.3">
      <c r="A28" s="10"/>
      <c r="B28" s="10"/>
      <c r="C28" s="10"/>
      <c r="D28" s="10"/>
      <c r="E28" s="9">
        <v>20151125</v>
      </c>
      <c r="F28" s="10" t="s">
        <v>17</v>
      </c>
      <c r="G28" s="11">
        <v>109340</v>
      </c>
      <c r="H28" s="12" t="s">
        <v>11</v>
      </c>
      <c r="I28" s="13" t="s">
        <v>44</v>
      </c>
    </row>
    <row r="29" spans="1:9" x14ac:dyDescent="0.3">
      <c r="A29" s="20"/>
      <c r="B29" s="20"/>
      <c r="C29" s="20" t="s">
        <v>41</v>
      </c>
      <c r="D29" s="16"/>
      <c r="E29" s="15"/>
      <c r="F29" s="16"/>
      <c r="G29" s="17">
        <v>822240</v>
      </c>
      <c r="H29" s="18"/>
      <c r="I29" s="19"/>
    </row>
    <row r="30" spans="1:9" x14ac:dyDescent="0.3">
      <c r="A30" s="8" t="s">
        <v>13</v>
      </c>
      <c r="B30" s="8" t="s">
        <v>36</v>
      </c>
      <c r="C30" s="8" t="s">
        <v>45</v>
      </c>
      <c r="D30" s="8" t="s">
        <v>45</v>
      </c>
      <c r="E30" s="9">
        <v>20151130</v>
      </c>
      <c r="F30" s="10" t="s">
        <v>17</v>
      </c>
      <c r="G30" s="11">
        <v>147000</v>
      </c>
      <c r="H30" s="12" t="s">
        <v>11</v>
      </c>
      <c r="I30" s="13" t="s">
        <v>46</v>
      </c>
    </row>
    <row r="31" spans="1:9" ht="22.5" x14ac:dyDescent="0.3">
      <c r="A31" s="16"/>
      <c r="B31" s="16"/>
      <c r="C31" s="16"/>
      <c r="D31" s="16"/>
      <c r="E31" s="15">
        <v>20151231</v>
      </c>
      <c r="F31" s="16" t="s">
        <v>17</v>
      </c>
      <c r="G31" s="17">
        <v>200000</v>
      </c>
      <c r="H31" s="18" t="s">
        <v>11</v>
      </c>
      <c r="I31" s="19" t="s">
        <v>47</v>
      </c>
    </row>
    <row r="32" spans="1:9" x14ac:dyDescent="0.3">
      <c r="A32" s="21"/>
      <c r="B32" s="22"/>
      <c r="C32" s="22" t="s">
        <v>45</v>
      </c>
      <c r="D32" s="10"/>
      <c r="E32" s="9"/>
      <c r="F32" s="10"/>
      <c r="G32" s="11">
        <v>347000</v>
      </c>
      <c r="H32" s="12"/>
      <c r="I32" s="13"/>
    </row>
    <row r="33" spans="1:9" x14ac:dyDescent="0.3">
      <c r="A33" s="20"/>
      <c r="B33" s="20" t="s">
        <v>36</v>
      </c>
      <c r="C33" s="20"/>
      <c r="D33" s="16"/>
      <c r="E33" s="15"/>
      <c r="F33" s="16"/>
      <c r="G33" s="17">
        <v>1202240</v>
      </c>
      <c r="H33" s="18"/>
      <c r="I33" s="19"/>
    </row>
    <row r="34" spans="1:9" x14ac:dyDescent="0.3">
      <c r="A34" s="22" t="s">
        <v>13</v>
      </c>
      <c r="B34" s="22"/>
      <c r="C34" s="22"/>
      <c r="D34" s="10"/>
      <c r="E34" s="9"/>
      <c r="F34" s="10"/>
      <c r="G34" s="23">
        <v>6731230</v>
      </c>
      <c r="H34" s="24"/>
      <c r="I34" s="22"/>
    </row>
    <row r="35" spans="1:9" ht="22.5" x14ac:dyDescent="0.3">
      <c r="A35" s="14"/>
      <c r="B35" s="14"/>
      <c r="C35" s="14"/>
      <c r="D35" s="16" t="s">
        <v>48</v>
      </c>
      <c r="E35" s="15">
        <v>20151217</v>
      </c>
      <c r="F35" s="16" t="s">
        <v>17</v>
      </c>
      <c r="G35" s="17">
        <v>1000000</v>
      </c>
      <c r="H35" s="18" t="s">
        <v>11</v>
      </c>
      <c r="I35" s="19" t="s">
        <v>49</v>
      </c>
    </row>
    <row r="36" spans="1:9" ht="22.5" x14ac:dyDescent="0.3">
      <c r="A36" s="8"/>
      <c r="B36" s="8"/>
      <c r="C36" s="8"/>
      <c r="D36" s="10" t="s">
        <v>50</v>
      </c>
      <c r="E36" s="9">
        <v>20150130</v>
      </c>
      <c r="F36" s="10" t="s">
        <v>10</v>
      </c>
      <c r="G36" s="11">
        <v>34000</v>
      </c>
      <c r="H36" s="12" t="s">
        <v>11</v>
      </c>
      <c r="I36" s="13" t="s">
        <v>51</v>
      </c>
    </row>
    <row r="37" spans="1:9" ht="22.5" x14ac:dyDescent="0.3">
      <c r="A37" s="14"/>
      <c r="B37" s="14"/>
      <c r="C37" s="14"/>
      <c r="D37" s="16" t="s">
        <v>52</v>
      </c>
      <c r="E37" s="15">
        <v>20150130</v>
      </c>
      <c r="F37" s="16" t="s">
        <v>10</v>
      </c>
      <c r="G37" s="17">
        <v>30000</v>
      </c>
      <c r="H37" s="18" t="s">
        <v>11</v>
      </c>
      <c r="I37" s="19" t="s">
        <v>53</v>
      </c>
    </row>
    <row r="38" spans="1:9" ht="33.75" x14ac:dyDescent="0.3">
      <c r="A38" s="8"/>
      <c r="B38" s="8"/>
      <c r="C38" s="8"/>
      <c r="D38" s="8"/>
      <c r="E38" s="9">
        <v>20150130</v>
      </c>
      <c r="F38" s="10" t="s">
        <v>10</v>
      </c>
      <c r="G38" s="11">
        <v>40000</v>
      </c>
      <c r="H38" s="12" t="s">
        <v>11</v>
      </c>
      <c r="I38" s="13" t="s">
        <v>54</v>
      </c>
    </row>
    <row r="39" spans="1:9" ht="33.75" x14ac:dyDescent="0.3">
      <c r="A39" s="14"/>
      <c r="B39" s="14"/>
      <c r="C39" s="14"/>
      <c r="D39" s="14"/>
      <c r="E39" s="15">
        <v>20150130</v>
      </c>
      <c r="F39" s="16" t="s">
        <v>10</v>
      </c>
      <c r="G39" s="17">
        <v>499500</v>
      </c>
      <c r="H39" s="18" t="s">
        <v>11</v>
      </c>
      <c r="I39" s="19" t="s">
        <v>55</v>
      </c>
    </row>
    <row r="40" spans="1:9" ht="22.5" x14ac:dyDescent="0.3">
      <c r="A40" s="8"/>
      <c r="B40" s="8"/>
      <c r="C40" s="8"/>
      <c r="D40" s="8"/>
      <c r="E40" s="9">
        <v>20150216</v>
      </c>
      <c r="F40" s="10" t="s">
        <v>56</v>
      </c>
      <c r="G40" s="11">
        <v>200000</v>
      </c>
      <c r="H40" s="12" t="s">
        <v>11</v>
      </c>
      <c r="I40" s="13" t="s">
        <v>57</v>
      </c>
    </row>
    <row r="41" spans="1:9" ht="33.75" x14ac:dyDescent="0.3">
      <c r="A41" s="14"/>
      <c r="B41" s="14"/>
      <c r="C41" s="14"/>
      <c r="D41" s="14"/>
      <c r="E41" s="15">
        <v>20150227</v>
      </c>
      <c r="F41" s="16" t="s">
        <v>10</v>
      </c>
      <c r="G41" s="17">
        <v>40000</v>
      </c>
      <c r="H41" s="18" t="s">
        <v>11</v>
      </c>
      <c r="I41" s="19" t="s">
        <v>58</v>
      </c>
    </row>
    <row r="42" spans="1:9" ht="22.5" x14ac:dyDescent="0.3">
      <c r="A42" s="8"/>
      <c r="B42" s="8"/>
      <c r="C42" s="8"/>
      <c r="D42" s="8"/>
      <c r="E42" s="9">
        <v>20150318</v>
      </c>
      <c r="F42" s="10" t="s">
        <v>56</v>
      </c>
      <c r="G42" s="11">
        <v>200000</v>
      </c>
      <c r="H42" s="12" t="s">
        <v>11</v>
      </c>
      <c r="I42" s="13" t="s">
        <v>59</v>
      </c>
    </row>
    <row r="43" spans="1:9" ht="33.75" x14ac:dyDescent="0.3">
      <c r="A43" s="14"/>
      <c r="B43" s="14"/>
      <c r="C43" s="14"/>
      <c r="D43" s="14"/>
      <c r="E43" s="15">
        <v>20150323</v>
      </c>
      <c r="F43" s="16" t="s">
        <v>10</v>
      </c>
      <c r="G43" s="17">
        <v>499500</v>
      </c>
      <c r="H43" s="18" t="s">
        <v>11</v>
      </c>
      <c r="I43" s="19" t="s">
        <v>60</v>
      </c>
    </row>
    <row r="44" spans="1:9" ht="33.75" x14ac:dyDescent="0.3">
      <c r="A44" s="8"/>
      <c r="B44" s="8"/>
      <c r="C44" s="8"/>
      <c r="D44" s="8"/>
      <c r="E44" s="9">
        <v>20150331</v>
      </c>
      <c r="F44" s="10" t="s">
        <v>10</v>
      </c>
      <c r="G44" s="11">
        <v>40000</v>
      </c>
      <c r="H44" s="12" t="s">
        <v>11</v>
      </c>
      <c r="I44" s="13" t="s">
        <v>61</v>
      </c>
    </row>
    <row r="45" spans="1:9" ht="22.5" x14ac:dyDescent="0.3">
      <c r="A45" s="14"/>
      <c r="B45" s="14"/>
      <c r="C45" s="14"/>
      <c r="D45" s="14"/>
      <c r="E45" s="15">
        <v>20150416</v>
      </c>
      <c r="F45" s="16" t="s">
        <v>56</v>
      </c>
      <c r="G45" s="17">
        <v>200000</v>
      </c>
      <c r="H45" s="18" t="s">
        <v>11</v>
      </c>
      <c r="I45" s="19" t="s">
        <v>62</v>
      </c>
    </row>
    <row r="46" spans="1:9" ht="33.75" x14ac:dyDescent="0.3">
      <c r="A46" s="8"/>
      <c r="B46" s="8"/>
      <c r="C46" s="8"/>
      <c r="D46" s="8"/>
      <c r="E46" s="9">
        <v>20150430</v>
      </c>
      <c r="F46" s="10" t="s">
        <v>10</v>
      </c>
      <c r="G46" s="11">
        <v>50000</v>
      </c>
      <c r="H46" s="12" t="s">
        <v>11</v>
      </c>
      <c r="I46" s="13" t="s">
        <v>63</v>
      </c>
    </row>
    <row r="47" spans="1:9" ht="33.75" x14ac:dyDescent="0.3">
      <c r="A47" s="14"/>
      <c r="B47" s="14"/>
      <c r="C47" s="14"/>
      <c r="D47" s="14"/>
      <c r="E47" s="15">
        <v>20150508</v>
      </c>
      <c r="F47" s="16" t="s">
        <v>10</v>
      </c>
      <c r="G47" s="17">
        <v>365000</v>
      </c>
      <c r="H47" s="18" t="s">
        <v>11</v>
      </c>
      <c r="I47" s="19" t="s">
        <v>64</v>
      </c>
    </row>
    <row r="48" spans="1:9" ht="22.5" x14ac:dyDescent="0.3">
      <c r="A48" s="8"/>
      <c r="B48" s="8"/>
      <c r="C48" s="8"/>
      <c r="D48" s="8"/>
      <c r="E48" s="9">
        <v>20150511</v>
      </c>
      <c r="F48" s="10" t="s">
        <v>56</v>
      </c>
      <c r="G48" s="11">
        <v>200000</v>
      </c>
      <c r="H48" s="12" t="s">
        <v>11</v>
      </c>
      <c r="I48" s="13" t="s">
        <v>65</v>
      </c>
    </row>
    <row r="49" spans="1:9" ht="22.5" x14ac:dyDescent="0.3">
      <c r="A49" s="14"/>
      <c r="B49" s="14"/>
      <c r="C49" s="14"/>
      <c r="D49" s="14"/>
      <c r="E49" s="15">
        <v>20150522</v>
      </c>
      <c r="F49" s="16" t="s">
        <v>10</v>
      </c>
      <c r="G49" s="17">
        <v>960140</v>
      </c>
      <c r="H49" s="18" t="s">
        <v>11</v>
      </c>
      <c r="I49" s="19" t="s">
        <v>66</v>
      </c>
    </row>
    <row r="50" spans="1:9" ht="33.75" x14ac:dyDescent="0.3">
      <c r="A50" s="8"/>
      <c r="B50" s="8"/>
      <c r="C50" s="8"/>
      <c r="D50" s="8"/>
      <c r="E50" s="9">
        <v>20150529</v>
      </c>
      <c r="F50" s="10" t="s">
        <v>10</v>
      </c>
      <c r="G50" s="11">
        <v>40000</v>
      </c>
      <c r="H50" s="12" t="s">
        <v>11</v>
      </c>
      <c r="I50" s="13" t="s">
        <v>67</v>
      </c>
    </row>
    <row r="51" spans="1:9" ht="22.5" x14ac:dyDescent="0.3">
      <c r="A51" s="14"/>
      <c r="B51" s="14"/>
      <c r="C51" s="14"/>
      <c r="D51" s="14"/>
      <c r="E51" s="15">
        <v>20150615</v>
      </c>
      <c r="F51" s="16" t="s">
        <v>56</v>
      </c>
      <c r="G51" s="17">
        <v>200000</v>
      </c>
      <c r="H51" s="18" t="s">
        <v>11</v>
      </c>
      <c r="I51" s="19" t="s">
        <v>68</v>
      </c>
    </row>
    <row r="52" spans="1:9" ht="22.5" x14ac:dyDescent="0.3">
      <c r="A52" s="8"/>
      <c r="B52" s="8"/>
      <c r="C52" s="8"/>
      <c r="D52" s="8" t="s">
        <v>69</v>
      </c>
      <c r="E52" s="9">
        <v>20150622</v>
      </c>
      <c r="F52" s="10" t="s">
        <v>10</v>
      </c>
      <c r="G52" s="11">
        <v>778700</v>
      </c>
      <c r="H52" s="12" t="s">
        <v>11</v>
      </c>
      <c r="I52" s="13" t="s">
        <v>70</v>
      </c>
    </row>
    <row r="53" spans="1:9" ht="33.75" x14ac:dyDescent="0.3">
      <c r="A53" s="14"/>
      <c r="B53" s="14"/>
      <c r="C53" s="14"/>
      <c r="D53" s="14"/>
      <c r="E53" s="15">
        <v>20150630</v>
      </c>
      <c r="F53" s="16" t="s">
        <v>17</v>
      </c>
      <c r="G53" s="17">
        <v>40000</v>
      </c>
      <c r="H53" s="18" t="s">
        <v>11</v>
      </c>
      <c r="I53" s="19" t="s">
        <v>71</v>
      </c>
    </row>
    <row r="54" spans="1:9" ht="22.5" x14ac:dyDescent="0.3">
      <c r="A54" s="8"/>
      <c r="B54" s="8"/>
      <c r="C54" s="8"/>
      <c r="D54" s="8"/>
      <c r="E54" s="9">
        <v>20150721</v>
      </c>
      <c r="F54" s="10" t="s">
        <v>10</v>
      </c>
      <c r="G54" s="11">
        <v>768000</v>
      </c>
      <c r="H54" s="12" t="s">
        <v>11</v>
      </c>
      <c r="I54" s="13" t="s">
        <v>72</v>
      </c>
    </row>
    <row r="55" spans="1:9" ht="33.75" x14ac:dyDescent="0.3">
      <c r="A55" s="14"/>
      <c r="B55" s="14"/>
      <c r="C55" s="14"/>
      <c r="D55" s="14"/>
      <c r="E55" s="15">
        <v>20150721</v>
      </c>
      <c r="F55" s="16" t="s">
        <v>17</v>
      </c>
      <c r="G55" s="17">
        <v>525000</v>
      </c>
      <c r="H55" s="18" t="s">
        <v>11</v>
      </c>
      <c r="I55" s="19" t="s">
        <v>73</v>
      </c>
    </row>
    <row r="56" spans="1:9" ht="33.75" x14ac:dyDescent="0.3">
      <c r="A56" s="8"/>
      <c r="B56" s="8"/>
      <c r="C56" s="8"/>
      <c r="D56" s="8"/>
      <c r="E56" s="9">
        <v>20150731</v>
      </c>
      <c r="F56" s="10" t="s">
        <v>17</v>
      </c>
      <c r="G56" s="11">
        <v>50000</v>
      </c>
      <c r="H56" s="12" t="s">
        <v>11</v>
      </c>
      <c r="I56" s="13" t="s">
        <v>74</v>
      </c>
    </row>
    <row r="57" spans="1:9" ht="22.5" x14ac:dyDescent="0.3">
      <c r="A57" s="14"/>
      <c r="B57" s="14"/>
      <c r="C57" s="14"/>
      <c r="D57" s="14"/>
      <c r="E57" s="15">
        <v>20150817</v>
      </c>
      <c r="F57" s="16" t="s">
        <v>10</v>
      </c>
      <c r="G57" s="17">
        <v>384000</v>
      </c>
      <c r="H57" s="18" t="s">
        <v>11</v>
      </c>
      <c r="I57" s="19" t="s">
        <v>75</v>
      </c>
    </row>
    <row r="58" spans="1:9" ht="33.75" x14ac:dyDescent="0.3">
      <c r="A58" s="8"/>
      <c r="B58" s="8"/>
      <c r="C58" s="8"/>
      <c r="D58" s="8"/>
      <c r="E58" s="9">
        <v>20150831</v>
      </c>
      <c r="F58" s="10" t="s">
        <v>17</v>
      </c>
      <c r="G58" s="11">
        <v>40000</v>
      </c>
      <c r="H58" s="12" t="s">
        <v>11</v>
      </c>
      <c r="I58" s="13" t="s">
        <v>76</v>
      </c>
    </row>
    <row r="59" spans="1:9" ht="33.75" x14ac:dyDescent="0.3">
      <c r="A59" s="14"/>
      <c r="B59" s="14"/>
      <c r="C59" s="14"/>
      <c r="D59" s="14"/>
      <c r="E59" s="15">
        <v>20150930</v>
      </c>
      <c r="F59" s="16" t="s">
        <v>17</v>
      </c>
      <c r="G59" s="17">
        <v>50000</v>
      </c>
      <c r="H59" s="18" t="s">
        <v>11</v>
      </c>
      <c r="I59" s="19" t="s">
        <v>77</v>
      </c>
    </row>
    <row r="60" spans="1:9" ht="22.5" x14ac:dyDescent="0.3">
      <c r="A60" s="8"/>
      <c r="B60" s="8"/>
      <c r="C60" s="8"/>
      <c r="D60" s="8"/>
      <c r="E60" s="9">
        <v>20151005</v>
      </c>
      <c r="F60" s="10" t="s">
        <v>10</v>
      </c>
      <c r="G60" s="11">
        <v>792000</v>
      </c>
      <c r="H60" s="12" t="s">
        <v>11</v>
      </c>
      <c r="I60" s="13" t="s">
        <v>78</v>
      </c>
    </row>
    <row r="61" spans="1:9" ht="33.75" x14ac:dyDescent="0.3">
      <c r="A61" s="14"/>
      <c r="B61" s="14"/>
      <c r="C61" s="14"/>
      <c r="D61" s="14"/>
      <c r="E61" s="15">
        <v>20151103</v>
      </c>
      <c r="F61" s="16" t="s">
        <v>10</v>
      </c>
      <c r="G61" s="17">
        <v>40000</v>
      </c>
      <c r="H61" s="18" t="s">
        <v>11</v>
      </c>
      <c r="I61" s="19" t="s">
        <v>79</v>
      </c>
    </row>
    <row r="62" spans="1:9" ht="22.5" x14ac:dyDescent="0.3">
      <c r="A62" s="8"/>
      <c r="B62" s="8"/>
      <c r="C62" s="8"/>
      <c r="D62" s="8"/>
      <c r="E62" s="9">
        <v>20151105</v>
      </c>
      <c r="F62" s="10" t="s">
        <v>17</v>
      </c>
      <c r="G62" s="11">
        <v>924000</v>
      </c>
      <c r="H62" s="12" t="s">
        <v>11</v>
      </c>
      <c r="I62" s="13" t="s">
        <v>80</v>
      </c>
    </row>
    <row r="63" spans="1:9" ht="22.5" x14ac:dyDescent="0.3">
      <c r="A63" s="14"/>
      <c r="B63" s="14"/>
      <c r="C63" s="14"/>
      <c r="D63" s="14"/>
      <c r="E63" s="15">
        <v>20151123</v>
      </c>
      <c r="F63" s="16" t="s">
        <v>17</v>
      </c>
      <c r="G63" s="17">
        <v>1118580</v>
      </c>
      <c r="H63" s="18" t="s">
        <v>11</v>
      </c>
      <c r="I63" s="19" t="s">
        <v>81</v>
      </c>
    </row>
    <row r="64" spans="1:9" ht="33.75" x14ac:dyDescent="0.3">
      <c r="A64" s="8"/>
      <c r="B64" s="8"/>
      <c r="C64" s="8"/>
      <c r="D64" s="8"/>
      <c r="E64" s="9">
        <v>20151130</v>
      </c>
      <c r="F64" s="10" t="s">
        <v>10</v>
      </c>
      <c r="G64" s="11">
        <v>40000</v>
      </c>
      <c r="H64" s="12" t="s">
        <v>11</v>
      </c>
      <c r="I64" s="13" t="s">
        <v>82</v>
      </c>
    </row>
    <row r="65" spans="1:9" ht="22.5" x14ac:dyDescent="0.3">
      <c r="A65" s="14"/>
      <c r="B65" s="14"/>
      <c r="C65" s="14"/>
      <c r="D65" s="14"/>
      <c r="E65" s="15">
        <v>20151224</v>
      </c>
      <c r="F65" s="16" t="s">
        <v>17</v>
      </c>
      <c r="G65" s="17">
        <v>656700</v>
      </c>
      <c r="H65" s="18" t="s">
        <v>11</v>
      </c>
      <c r="I65" s="19" t="s">
        <v>83</v>
      </c>
    </row>
    <row r="66" spans="1:9" ht="33.75" x14ac:dyDescent="0.3">
      <c r="A66" s="8"/>
      <c r="B66" s="8"/>
      <c r="C66" s="8"/>
      <c r="D66" s="8"/>
      <c r="E66" s="9">
        <v>20151231</v>
      </c>
      <c r="F66" s="10" t="s">
        <v>10</v>
      </c>
      <c r="G66" s="11">
        <v>50000</v>
      </c>
      <c r="H66" s="12" t="s">
        <v>11</v>
      </c>
      <c r="I66" s="13" t="s">
        <v>84</v>
      </c>
    </row>
    <row r="67" spans="1:9" ht="22.5" x14ac:dyDescent="0.3">
      <c r="A67" s="14" t="s">
        <v>85</v>
      </c>
      <c r="B67" s="14" t="s">
        <v>85</v>
      </c>
      <c r="C67" s="14" t="s">
        <v>86</v>
      </c>
      <c r="D67" s="16"/>
      <c r="E67" s="15">
        <v>20151231</v>
      </c>
      <c r="F67" s="16" t="s">
        <v>17</v>
      </c>
      <c r="G67" s="17">
        <v>1272680</v>
      </c>
      <c r="H67" s="18" t="s">
        <v>11</v>
      </c>
      <c r="I67" s="19" t="s">
        <v>87</v>
      </c>
    </row>
    <row r="68" spans="1:9" ht="22.5" x14ac:dyDescent="0.3">
      <c r="A68" s="8"/>
      <c r="B68" s="8"/>
      <c r="C68" s="8"/>
      <c r="D68" s="8"/>
      <c r="E68" s="9">
        <v>20150223</v>
      </c>
      <c r="F68" s="10" t="s">
        <v>10</v>
      </c>
      <c r="G68" s="11">
        <v>16000</v>
      </c>
      <c r="H68" s="12" t="s">
        <v>11</v>
      </c>
      <c r="I68" s="13" t="s">
        <v>88</v>
      </c>
    </row>
    <row r="69" spans="1:9" ht="22.5" x14ac:dyDescent="0.3">
      <c r="A69" s="14"/>
      <c r="B69" s="14"/>
      <c r="C69" s="14"/>
      <c r="D69" s="14" t="s">
        <v>89</v>
      </c>
      <c r="E69" s="15">
        <v>20150223</v>
      </c>
      <c r="F69" s="16" t="s">
        <v>10</v>
      </c>
      <c r="G69" s="17">
        <v>49500</v>
      </c>
      <c r="H69" s="18" t="s">
        <v>11</v>
      </c>
      <c r="I69" s="19" t="s">
        <v>90</v>
      </c>
    </row>
    <row r="70" spans="1:9" ht="22.5" x14ac:dyDescent="0.3">
      <c r="A70" s="8"/>
      <c r="B70" s="8"/>
      <c r="C70" s="8"/>
      <c r="D70" s="8"/>
      <c r="E70" s="9">
        <v>20151014</v>
      </c>
      <c r="F70" s="10" t="s">
        <v>17</v>
      </c>
      <c r="G70" s="11">
        <v>3134800</v>
      </c>
      <c r="H70" s="12" t="s">
        <v>11</v>
      </c>
      <c r="I70" s="13" t="s">
        <v>91</v>
      </c>
    </row>
    <row r="71" spans="1:9" ht="22.5" x14ac:dyDescent="0.3">
      <c r="A71" s="14"/>
      <c r="B71" s="14"/>
      <c r="C71" s="14"/>
      <c r="D71" s="16"/>
      <c r="E71" s="15">
        <v>20151230</v>
      </c>
      <c r="F71" s="16" t="s">
        <v>17</v>
      </c>
      <c r="G71" s="17">
        <v>3000000</v>
      </c>
      <c r="H71" s="18" t="s">
        <v>11</v>
      </c>
      <c r="I71" s="19" t="s">
        <v>92</v>
      </c>
    </row>
    <row r="72" spans="1:9" ht="22.5" x14ac:dyDescent="0.3">
      <c r="A72" s="8"/>
      <c r="B72" s="8"/>
      <c r="C72" s="8"/>
      <c r="D72" s="8"/>
      <c r="E72" s="9">
        <v>20150119</v>
      </c>
      <c r="F72" s="10" t="s">
        <v>10</v>
      </c>
      <c r="G72" s="11">
        <v>9000000</v>
      </c>
      <c r="H72" s="12" t="s">
        <v>11</v>
      </c>
      <c r="I72" s="13" t="s">
        <v>93</v>
      </c>
    </row>
    <row r="73" spans="1:9" ht="22.5" x14ac:dyDescent="0.3">
      <c r="A73" s="14"/>
      <c r="B73" s="14"/>
      <c r="C73" s="14"/>
      <c r="D73" s="14"/>
      <c r="E73" s="15">
        <v>20150119</v>
      </c>
      <c r="F73" s="16" t="s">
        <v>94</v>
      </c>
      <c r="G73" s="17">
        <v>300000</v>
      </c>
      <c r="H73" s="18" t="s">
        <v>11</v>
      </c>
      <c r="I73" s="19" t="s">
        <v>93</v>
      </c>
    </row>
    <row r="74" spans="1:9" ht="22.5" x14ac:dyDescent="0.3">
      <c r="A74" s="8"/>
      <c r="B74" s="8"/>
      <c r="C74" s="8"/>
      <c r="D74" s="8"/>
      <c r="E74" s="9">
        <v>20150123</v>
      </c>
      <c r="F74" s="10" t="s">
        <v>10</v>
      </c>
      <c r="G74" s="11">
        <v>40000</v>
      </c>
      <c r="H74" s="12" t="s">
        <v>11</v>
      </c>
      <c r="I74" s="13" t="s">
        <v>95</v>
      </c>
    </row>
    <row r="75" spans="1:9" ht="22.5" x14ac:dyDescent="0.3">
      <c r="A75" s="14"/>
      <c r="B75" s="14"/>
      <c r="C75" s="14"/>
      <c r="D75" s="14"/>
      <c r="E75" s="15">
        <v>20150202</v>
      </c>
      <c r="F75" s="16" t="s">
        <v>10</v>
      </c>
      <c r="G75" s="17">
        <v>2400000</v>
      </c>
      <c r="H75" s="18" t="s">
        <v>11</v>
      </c>
      <c r="I75" s="19" t="s">
        <v>96</v>
      </c>
    </row>
    <row r="76" spans="1:9" x14ac:dyDescent="0.3">
      <c r="A76" s="8"/>
      <c r="B76" s="8"/>
      <c r="C76" s="8"/>
      <c r="D76" s="8"/>
      <c r="E76" s="9">
        <v>20150205</v>
      </c>
      <c r="F76" s="10" t="s">
        <v>97</v>
      </c>
      <c r="G76" s="11">
        <v>50000</v>
      </c>
      <c r="H76" s="12" t="s">
        <v>11</v>
      </c>
      <c r="I76" s="13" t="s">
        <v>98</v>
      </c>
    </row>
    <row r="77" spans="1:9" ht="22.5" x14ac:dyDescent="0.3">
      <c r="A77" s="14"/>
      <c r="B77" s="14"/>
      <c r="C77" s="14"/>
      <c r="D77" s="14"/>
      <c r="E77" s="15">
        <v>20150205</v>
      </c>
      <c r="F77" s="16" t="s">
        <v>97</v>
      </c>
      <c r="G77" s="17">
        <v>530000</v>
      </c>
      <c r="H77" s="18" t="s">
        <v>11</v>
      </c>
      <c r="I77" s="19" t="s">
        <v>99</v>
      </c>
    </row>
    <row r="78" spans="1:9" x14ac:dyDescent="0.3">
      <c r="A78" s="8"/>
      <c r="B78" s="8"/>
      <c r="C78" s="8"/>
      <c r="D78" s="8"/>
      <c r="E78" s="9">
        <v>20150305</v>
      </c>
      <c r="F78" s="10" t="s">
        <v>97</v>
      </c>
      <c r="G78" s="11">
        <v>90000</v>
      </c>
      <c r="H78" s="12" t="s">
        <v>11</v>
      </c>
      <c r="I78" s="13" t="s">
        <v>100</v>
      </c>
    </row>
    <row r="79" spans="1:9" ht="22.5" x14ac:dyDescent="0.3">
      <c r="A79" s="14"/>
      <c r="B79" s="14"/>
      <c r="C79" s="14"/>
      <c r="D79" s="14"/>
      <c r="E79" s="15">
        <v>20150305</v>
      </c>
      <c r="F79" s="16" t="s">
        <v>97</v>
      </c>
      <c r="G79" s="17">
        <v>470000</v>
      </c>
      <c r="H79" s="18" t="s">
        <v>11</v>
      </c>
      <c r="I79" s="19" t="s">
        <v>101</v>
      </c>
    </row>
    <row r="80" spans="1:9" x14ac:dyDescent="0.3">
      <c r="A80" s="8"/>
      <c r="B80" s="8"/>
      <c r="C80" s="8"/>
      <c r="D80" s="8"/>
      <c r="E80" s="9">
        <v>20150403</v>
      </c>
      <c r="F80" s="10" t="s">
        <v>102</v>
      </c>
      <c r="G80" s="11">
        <v>50000</v>
      </c>
      <c r="H80" s="12" t="s">
        <v>11</v>
      </c>
      <c r="I80" s="13" t="s">
        <v>103</v>
      </c>
    </row>
    <row r="81" spans="1:9" ht="22.5" x14ac:dyDescent="0.3">
      <c r="A81" s="14"/>
      <c r="B81" s="14"/>
      <c r="C81" s="14"/>
      <c r="D81" s="14"/>
      <c r="E81" s="15">
        <v>20150403</v>
      </c>
      <c r="F81" s="16" t="s">
        <v>102</v>
      </c>
      <c r="G81" s="17">
        <v>460000</v>
      </c>
      <c r="H81" s="18" t="s">
        <v>11</v>
      </c>
      <c r="I81" s="19" t="s">
        <v>104</v>
      </c>
    </row>
    <row r="82" spans="1:9" x14ac:dyDescent="0.3">
      <c r="A82" s="8"/>
      <c r="B82" s="8"/>
      <c r="C82" s="8"/>
      <c r="D82" s="8"/>
      <c r="E82" s="9">
        <v>20150506</v>
      </c>
      <c r="F82" s="10" t="s">
        <v>97</v>
      </c>
      <c r="G82" s="11">
        <v>10000</v>
      </c>
      <c r="H82" s="12" t="s">
        <v>11</v>
      </c>
      <c r="I82" s="13" t="s">
        <v>105</v>
      </c>
    </row>
    <row r="83" spans="1:9" ht="22.5" x14ac:dyDescent="0.3">
      <c r="A83" s="14"/>
      <c r="B83" s="14"/>
      <c r="C83" s="14"/>
      <c r="D83" s="14"/>
      <c r="E83" s="15">
        <v>20150506</v>
      </c>
      <c r="F83" s="16" t="s">
        <v>102</v>
      </c>
      <c r="G83" s="17">
        <v>540000</v>
      </c>
      <c r="H83" s="18" t="s">
        <v>11</v>
      </c>
      <c r="I83" s="19" t="s">
        <v>106</v>
      </c>
    </row>
    <row r="84" spans="1:9" x14ac:dyDescent="0.3">
      <c r="A84" s="8"/>
      <c r="B84" s="8"/>
      <c r="C84" s="8"/>
      <c r="D84" s="8"/>
      <c r="E84" s="9">
        <v>20150604</v>
      </c>
      <c r="F84" s="10" t="s">
        <v>97</v>
      </c>
      <c r="G84" s="11">
        <v>30000</v>
      </c>
      <c r="H84" s="12" t="s">
        <v>11</v>
      </c>
      <c r="I84" s="13" t="s">
        <v>107</v>
      </c>
    </row>
    <row r="85" spans="1:9" ht="22.5" x14ac:dyDescent="0.3">
      <c r="A85" s="14"/>
      <c r="B85" s="14"/>
      <c r="C85" s="14"/>
      <c r="D85" s="14" t="s">
        <v>108</v>
      </c>
      <c r="E85" s="15">
        <v>20150604</v>
      </c>
      <c r="F85" s="16" t="s">
        <v>102</v>
      </c>
      <c r="G85" s="17">
        <v>420000</v>
      </c>
      <c r="H85" s="18" t="s">
        <v>11</v>
      </c>
      <c r="I85" s="19" t="s">
        <v>109</v>
      </c>
    </row>
    <row r="86" spans="1:9" x14ac:dyDescent="0.3">
      <c r="A86" s="8"/>
      <c r="B86" s="8"/>
      <c r="C86" s="8"/>
      <c r="D86" s="8"/>
      <c r="E86" s="9">
        <v>20150706</v>
      </c>
      <c r="F86" s="10" t="s">
        <v>102</v>
      </c>
      <c r="G86" s="11">
        <v>50000</v>
      </c>
      <c r="H86" s="12" t="s">
        <v>11</v>
      </c>
      <c r="I86" s="13" t="s">
        <v>110</v>
      </c>
    </row>
    <row r="87" spans="1:9" ht="22.5" x14ac:dyDescent="0.3">
      <c r="A87" s="14"/>
      <c r="B87" s="14"/>
      <c r="C87" s="14"/>
      <c r="D87" s="14"/>
      <c r="E87" s="15">
        <v>20150706</v>
      </c>
      <c r="F87" s="16" t="s">
        <v>102</v>
      </c>
      <c r="G87" s="17">
        <v>460000</v>
      </c>
      <c r="H87" s="18" t="s">
        <v>11</v>
      </c>
      <c r="I87" s="19" t="s">
        <v>111</v>
      </c>
    </row>
    <row r="88" spans="1:9" x14ac:dyDescent="0.3">
      <c r="A88" s="8"/>
      <c r="B88" s="8"/>
      <c r="C88" s="8"/>
      <c r="D88" s="8"/>
      <c r="E88" s="9">
        <v>20150805</v>
      </c>
      <c r="F88" s="10" t="s">
        <v>102</v>
      </c>
      <c r="G88" s="11">
        <v>30000</v>
      </c>
      <c r="H88" s="12" t="s">
        <v>11</v>
      </c>
      <c r="I88" s="13" t="s">
        <v>112</v>
      </c>
    </row>
    <row r="89" spans="1:9" ht="22.5" x14ac:dyDescent="0.3">
      <c r="A89" s="14"/>
      <c r="B89" s="14"/>
      <c r="C89" s="14"/>
      <c r="D89" s="14"/>
      <c r="E89" s="15">
        <v>20150805</v>
      </c>
      <c r="F89" s="16" t="s">
        <v>102</v>
      </c>
      <c r="G89" s="17">
        <v>440000</v>
      </c>
      <c r="H89" s="18" t="s">
        <v>11</v>
      </c>
      <c r="I89" s="19" t="s">
        <v>113</v>
      </c>
    </row>
    <row r="90" spans="1:9" x14ac:dyDescent="0.3">
      <c r="A90" s="8"/>
      <c r="B90" s="8"/>
      <c r="C90" s="8"/>
      <c r="D90" s="8"/>
      <c r="E90" s="9">
        <v>20150904</v>
      </c>
      <c r="F90" s="10" t="s">
        <v>102</v>
      </c>
      <c r="G90" s="11">
        <v>30000</v>
      </c>
      <c r="H90" s="12" t="s">
        <v>11</v>
      </c>
      <c r="I90" s="13" t="s">
        <v>114</v>
      </c>
    </row>
    <row r="91" spans="1:9" ht="22.5" x14ac:dyDescent="0.3">
      <c r="A91" s="14"/>
      <c r="B91" s="14"/>
      <c r="C91" s="14"/>
      <c r="D91" s="14"/>
      <c r="E91" s="15">
        <v>20150904</v>
      </c>
      <c r="F91" s="16" t="s">
        <v>102</v>
      </c>
      <c r="G91" s="17">
        <v>440000</v>
      </c>
      <c r="H91" s="18" t="s">
        <v>11</v>
      </c>
      <c r="I91" s="19" t="s">
        <v>115</v>
      </c>
    </row>
    <row r="92" spans="1:9" x14ac:dyDescent="0.3">
      <c r="A92" s="8"/>
      <c r="B92" s="8"/>
      <c r="C92" s="8"/>
      <c r="D92" s="8"/>
      <c r="E92" s="9">
        <v>20151005</v>
      </c>
      <c r="F92" s="10" t="s">
        <v>102</v>
      </c>
      <c r="G92" s="11">
        <v>30000</v>
      </c>
      <c r="H92" s="12" t="s">
        <v>11</v>
      </c>
      <c r="I92" s="13" t="s">
        <v>116</v>
      </c>
    </row>
    <row r="93" spans="1:9" ht="22.5" x14ac:dyDescent="0.3">
      <c r="A93" s="14"/>
      <c r="B93" s="14"/>
      <c r="C93" s="14"/>
      <c r="D93" s="14"/>
      <c r="E93" s="15">
        <v>20151005</v>
      </c>
      <c r="F93" s="16" t="s">
        <v>102</v>
      </c>
      <c r="G93" s="17">
        <v>460000</v>
      </c>
      <c r="H93" s="18" t="s">
        <v>11</v>
      </c>
      <c r="I93" s="19" t="s">
        <v>117</v>
      </c>
    </row>
    <row r="94" spans="1:9" x14ac:dyDescent="0.3">
      <c r="A94" s="8"/>
      <c r="B94" s="8"/>
      <c r="C94" s="8"/>
      <c r="D94" s="8"/>
      <c r="E94" s="9">
        <v>20151105</v>
      </c>
      <c r="F94" s="10" t="s">
        <v>102</v>
      </c>
      <c r="G94" s="11">
        <v>30000</v>
      </c>
      <c r="H94" s="12" t="s">
        <v>11</v>
      </c>
      <c r="I94" s="13" t="s">
        <v>118</v>
      </c>
    </row>
    <row r="95" spans="1:9" ht="22.5" x14ac:dyDescent="0.3">
      <c r="A95" s="14"/>
      <c r="B95" s="14"/>
      <c r="C95" s="14"/>
      <c r="D95" s="14"/>
      <c r="E95" s="15">
        <v>20151105</v>
      </c>
      <c r="F95" s="16" t="s">
        <v>102</v>
      </c>
      <c r="G95" s="17">
        <v>460000</v>
      </c>
      <c r="H95" s="18" t="s">
        <v>11</v>
      </c>
      <c r="I95" s="19" t="s">
        <v>119</v>
      </c>
    </row>
    <row r="96" spans="1:9" x14ac:dyDescent="0.3">
      <c r="A96" s="8"/>
      <c r="B96" s="8"/>
      <c r="C96" s="8"/>
      <c r="D96" s="8"/>
      <c r="E96" s="9">
        <v>20151204</v>
      </c>
      <c r="F96" s="10" t="s">
        <v>102</v>
      </c>
      <c r="G96" s="11">
        <v>30000</v>
      </c>
      <c r="H96" s="12" t="s">
        <v>11</v>
      </c>
      <c r="I96" s="13" t="s">
        <v>120</v>
      </c>
    </row>
    <row r="97" spans="1:9" ht="22.5" x14ac:dyDescent="0.3">
      <c r="A97" s="14"/>
      <c r="B97" s="14"/>
      <c r="C97" s="14"/>
      <c r="D97" s="14"/>
      <c r="E97" s="15">
        <v>20151204</v>
      </c>
      <c r="F97" s="16" t="s">
        <v>102</v>
      </c>
      <c r="G97" s="17">
        <v>460000</v>
      </c>
      <c r="H97" s="18" t="s">
        <v>11</v>
      </c>
      <c r="I97" s="19" t="s">
        <v>121</v>
      </c>
    </row>
    <row r="98" spans="1:9" x14ac:dyDescent="0.3">
      <c r="A98" s="8"/>
      <c r="B98" s="8"/>
      <c r="C98" s="8"/>
      <c r="D98" s="8"/>
      <c r="E98" s="9">
        <v>20151231</v>
      </c>
      <c r="F98" s="10" t="s">
        <v>102</v>
      </c>
      <c r="G98" s="11">
        <v>30000</v>
      </c>
      <c r="H98" s="12" t="s">
        <v>11</v>
      </c>
      <c r="I98" s="13" t="s">
        <v>122</v>
      </c>
    </row>
    <row r="99" spans="1:9" ht="22.5" x14ac:dyDescent="0.3">
      <c r="A99" s="16"/>
      <c r="B99" s="16"/>
      <c r="C99" s="16"/>
      <c r="D99" s="16"/>
      <c r="E99" s="15">
        <v>20151231</v>
      </c>
      <c r="F99" s="16" t="s">
        <v>102</v>
      </c>
      <c r="G99" s="17">
        <v>460000</v>
      </c>
      <c r="H99" s="18" t="s">
        <v>11</v>
      </c>
      <c r="I99" s="19" t="s">
        <v>123</v>
      </c>
    </row>
    <row r="100" spans="1:9" x14ac:dyDescent="0.3">
      <c r="A100" s="22"/>
      <c r="B100" s="22"/>
      <c r="C100" s="22" t="s">
        <v>86</v>
      </c>
      <c r="D100" s="10"/>
      <c r="E100" s="9"/>
      <c r="F100" s="10"/>
      <c r="G100" s="11">
        <v>36128100</v>
      </c>
      <c r="H100" s="12"/>
      <c r="I100" s="13"/>
    </row>
    <row r="101" spans="1:9" ht="22.5" x14ac:dyDescent="0.3">
      <c r="A101" s="14" t="s">
        <v>85</v>
      </c>
      <c r="B101" s="14" t="s">
        <v>85</v>
      </c>
      <c r="C101" s="14" t="s">
        <v>124</v>
      </c>
      <c r="D101" s="14" t="s">
        <v>125</v>
      </c>
      <c r="E101" s="15">
        <v>20150128</v>
      </c>
      <c r="F101" s="16" t="s">
        <v>56</v>
      </c>
      <c r="G101" s="17">
        <v>1496000</v>
      </c>
      <c r="H101" s="18" t="s">
        <v>11</v>
      </c>
      <c r="I101" s="19" t="s">
        <v>126</v>
      </c>
    </row>
    <row r="102" spans="1:9" ht="22.5" x14ac:dyDescent="0.3">
      <c r="A102" s="10"/>
      <c r="B102" s="10"/>
      <c r="C102" s="10"/>
      <c r="D102" s="10"/>
      <c r="E102" s="9">
        <v>20150128</v>
      </c>
      <c r="F102" s="10" t="s">
        <v>56</v>
      </c>
      <c r="G102" s="11">
        <v>4000</v>
      </c>
      <c r="H102" s="12" t="s">
        <v>11</v>
      </c>
      <c r="I102" s="13" t="s">
        <v>127</v>
      </c>
    </row>
    <row r="103" spans="1:9" x14ac:dyDescent="0.3">
      <c r="A103" s="20"/>
      <c r="B103" s="20"/>
      <c r="C103" s="20" t="s">
        <v>124</v>
      </c>
      <c r="D103" s="16"/>
      <c r="E103" s="15"/>
      <c r="F103" s="16"/>
      <c r="G103" s="17">
        <v>1500000</v>
      </c>
      <c r="H103" s="18"/>
      <c r="I103" s="19"/>
    </row>
    <row r="104" spans="1:9" ht="33.75" x14ac:dyDescent="0.3">
      <c r="A104" s="8"/>
      <c r="B104" s="8"/>
      <c r="C104" s="8"/>
      <c r="D104" s="8" t="s">
        <v>128</v>
      </c>
      <c r="E104" s="9">
        <v>20150225</v>
      </c>
      <c r="F104" s="10" t="s">
        <v>10</v>
      </c>
      <c r="G104" s="11">
        <v>100000</v>
      </c>
      <c r="H104" s="12" t="s">
        <v>11</v>
      </c>
      <c r="I104" s="13" t="s">
        <v>129</v>
      </c>
    </row>
    <row r="105" spans="1:9" ht="22.5" x14ac:dyDescent="0.3">
      <c r="A105" s="14"/>
      <c r="B105" s="14"/>
      <c r="C105" s="14"/>
      <c r="D105" s="16"/>
      <c r="E105" s="15">
        <v>20150831</v>
      </c>
      <c r="F105" s="16" t="s">
        <v>10</v>
      </c>
      <c r="G105" s="17">
        <v>40000</v>
      </c>
      <c r="H105" s="18" t="s">
        <v>11</v>
      </c>
      <c r="I105" s="19" t="s">
        <v>130</v>
      </c>
    </row>
    <row r="106" spans="1:9" ht="22.5" x14ac:dyDescent="0.3">
      <c r="A106" s="8"/>
      <c r="B106" s="8"/>
      <c r="C106" s="8"/>
      <c r="D106" s="8"/>
      <c r="E106" s="9">
        <v>20150109</v>
      </c>
      <c r="F106" s="10" t="s">
        <v>10</v>
      </c>
      <c r="G106" s="11">
        <v>121000</v>
      </c>
      <c r="H106" s="12" t="s">
        <v>11</v>
      </c>
      <c r="I106" s="13" t="s">
        <v>131</v>
      </c>
    </row>
    <row r="107" spans="1:9" x14ac:dyDescent="0.3">
      <c r="A107" s="14"/>
      <c r="B107" s="14"/>
      <c r="C107" s="14"/>
      <c r="D107" s="14"/>
      <c r="E107" s="15">
        <v>20150205</v>
      </c>
      <c r="F107" s="16" t="s">
        <v>10</v>
      </c>
      <c r="G107" s="17">
        <v>121000</v>
      </c>
      <c r="H107" s="18" t="s">
        <v>11</v>
      </c>
      <c r="I107" s="19" t="s">
        <v>132</v>
      </c>
    </row>
    <row r="108" spans="1:9" x14ac:dyDescent="0.3">
      <c r="A108" s="8"/>
      <c r="B108" s="8"/>
      <c r="C108" s="8"/>
      <c r="D108" s="8"/>
      <c r="E108" s="9">
        <v>20150305</v>
      </c>
      <c r="F108" s="10" t="s">
        <v>10</v>
      </c>
      <c r="G108" s="11">
        <v>121000</v>
      </c>
      <c r="H108" s="12" t="s">
        <v>11</v>
      </c>
      <c r="I108" s="13" t="s">
        <v>133</v>
      </c>
    </row>
    <row r="109" spans="1:9" x14ac:dyDescent="0.3">
      <c r="A109" s="14"/>
      <c r="B109" s="14"/>
      <c r="C109" s="14"/>
      <c r="D109" s="14"/>
      <c r="E109" s="15">
        <v>20150407</v>
      </c>
      <c r="F109" s="16" t="s">
        <v>10</v>
      </c>
      <c r="G109" s="17">
        <v>121000</v>
      </c>
      <c r="H109" s="18" t="s">
        <v>11</v>
      </c>
      <c r="I109" s="19" t="s">
        <v>134</v>
      </c>
    </row>
    <row r="110" spans="1:9" x14ac:dyDescent="0.3">
      <c r="A110" s="8"/>
      <c r="B110" s="8"/>
      <c r="C110" s="8"/>
      <c r="D110" s="8"/>
      <c r="E110" s="9">
        <v>20150515</v>
      </c>
      <c r="F110" s="10" t="s">
        <v>10</v>
      </c>
      <c r="G110" s="11">
        <v>121000</v>
      </c>
      <c r="H110" s="12" t="s">
        <v>11</v>
      </c>
      <c r="I110" s="13" t="s">
        <v>135</v>
      </c>
    </row>
    <row r="111" spans="1:9" x14ac:dyDescent="0.3">
      <c r="A111" s="14"/>
      <c r="B111" s="14"/>
      <c r="C111" s="14"/>
      <c r="D111" s="14"/>
      <c r="E111" s="15">
        <v>20150604</v>
      </c>
      <c r="F111" s="16" t="s">
        <v>10</v>
      </c>
      <c r="G111" s="17">
        <v>121000</v>
      </c>
      <c r="H111" s="18" t="s">
        <v>11</v>
      </c>
      <c r="I111" s="19" t="s">
        <v>136</v>
      </c>
    </row>
    <row r="112" spans="1:9" x14ac:dyDescent="0.3">
      <c r="A112" s="8"/>
      <c r="B112" s="8"/>
      <c r="C112" s="8"/>
      <c r="D112" s="8" t="s">
        <v>137</v>
      </c>
      <c r="E112" s="9">
        <v>20150715</v>
      </c>
      <c r="F112" s="10" t="s">
        <v>10</v>
      </c>
      <c r="G112" s="11">
        <v>121000</v>
      </c>
      <c r="H112" s="12" t="s">
        <v>11</v>
      </c>
      <c r="I112" s="13" t="s">
        <v>138</v>
      </c>
    </row>
    <row r="113" spans="1:9" x14ac:dyDescent="0.3">
      <c r="A113" s="14"/>
      <c r="B113" s="14"/>
      <c r="C113" s="14"/>
      <c r="D113" s="14"/>
      <c r="E113" s="15">
        <v>20150831</v>
      </c>
      <c r="F113" s="16" t="s">
        <v>10</v>
      </c>
      <c r="G113" s="17">
        <v>121000</v>
      </c>
      <c r="H113" s="18" t="s">
        <v>11</v>
      </c>
      <c r="I113" s="19" t="s">
        <v>139</v>
      </c>
    </row>
    <row r="114" spans="1:9" x14ac:dyDescent="0.3">
      <c r="A114" s="8"/>
      <c r="B114" s="8"/>
      <c r="C114" s="8"/>
      <c r="D114" s="8"/>
      <c r="E114" s="9">
        <v>20150918</v>
      </c>
      <c r="F114" s="10" t="s">
        <v>10</v>
      </c>
      <c r="G114" s="11">
        <v>121000</v>
      </c>
      <c r="H114" s="12" t="s">
        <v>11</v>
      </c>
      <c r="I114" s="13" t="s">
        <v>140</v>
      </c>
    </row>
    <row r="115" spans="1:9" ht="22.5" x14ac:dyDescent="0.3">
      <c r="A115" s="14"/>
      <c r="B115" s="14"/>
      <c r="C115" s="14"/>
      <c r="D115" s="14"/>
      <c r="E115" s="15">
        <v>20150930</v>
      </c>
      <c r="F115" s="16" t="s">
        <v>17</v>
      </c>
      <c r="G115" s="17">
        <v>9300</v>
      </c>
      <c r="H115" s="18" t="s">
        <v>11</v>
      </c>
      <c r="I115" s="19" t="s">
        <v>141</v>
      </c>
    </row>
    <row r="116" spans="1:9" x14ac:dyDescent="0.3">
      <c r="A116" s="8"/>
      <c r="B116" s="8"/>
      <c r="C116" s="8"/>
      <c r="D116" s="8"/>
      <c r="E116" s="9">
        <v>20151026</v>
      </c>
      <c r="F116" s="10" t="s">
        <v>10</v>
      </c>
      <c r="G116" s="11">
        <v>121000</v>
      </c>
      <c r="H116" s="12" t="s">
        <v>11</v>
      </c>
      <c r="I116" s="13" t="s">
        <v>142</v>
      </c>
    </row>
    <row r="117" spans="1:9" x14ac:dyDescent="0.3">
      <c r="A117" s="14"/>
      <c r="B117" s="14"/>
      <c r="C117" s="14"/>
      <c r="D117" s="14"/>
      <c r="E117" s="15">
        <v>20151105</v>
      </c>
      <c r="F117" s="16" t="s">
        <v>10</v>
      </c>
      <c r="G117" s="17">
        <v>121000</v>
      </c>
      <c r="H117" s="18" t="s">
        <v>11</v>
      </c>
      <c r="I117" s="19" t="s">
        <v>143</v>
      </c>
    </row>
    <row r="118" spans="1:9" ht="22.5" x14ac:dyDescent="0.3">
      <c r="A118" s="8"/>
      <c r="B118" s="8"/>
      <c r="C118" s="8"/>
      <c r="D118" s="8"/>
      <c r="E118" s="9">
        <v>20151120</v>
      </c>
      <c r="F118" s="10" t="s">
        <v>17</v>
      </c>
      <c r="G118" s="11">
        <v>660000</v>
      </c>
      <c r="H118" s="12" t="s">
        <v>11</v>
      </c>
      <c r="I118" s="13" t="s">
        <v>144</v>
      </c>
    </row>
    <row r="119" spans="1:9" x14ac:dyDescent="0.3">
      <c r="A119" s="14"/>
      <c r="B119" s="14"/>
      <c r="C119" s="14"/>
      <c r="D119" s="16"/>
      <c r="E119" s="15">
        <v>20151217</v>
      </c>
      <c r="F119" s="16" t="s">
        <v>17</v>
      </c>
      <c r="G119" s="17">
        <v>121000</v>
      </c>
      <c r="H119" s="18" t="s">
        <v>11</v>
      </c>
      <c r="I119" s="19" t="s">
        <v>145</v>
      </c>
    </row>
    <row r="120" spans="1:9" ht="22.5" x14ac:dyDescent="0.3">
      <c r="A120" s="8" t="s">
        <v>85</v>
      </c>
      <c r="B120" s="8" t="s">
        <v>85</v>
      </c>
      <c r="C120" s="8" t="s">
        <v>146</v>
      </c>
      <c r="D120" s="10" t="s">
        <v>147</v>
      </c>
      <c r="E120" s="9">
        <v>20151224</v>
      </c>
      <c r="F120" s="10" t="s">
        <v>147</v>
      </c>
      <c r="G120" s="11">
        <v>5000000</v>
      </c>
      <c r="H120" s="12" t="s">
        <v>11</v>
      </c>
      <c r="I120" s="13" t="s">
        <v>148</v>
      </c>
    </row>
    <row r="121" spans="1:9" ht="22.5" x14ac:dyDescent="0.3">
      <c r="A121" s="14"/>
      <c r="B121" s="14"/>
      <c r="C121" s="14"/>
      <c r="D121" s="14"/>
      <c r="E121" s="15">
        <v>20150409</v>
      </c>
      <c r="F121" s="16" t="s">
        <v>17</v>
      </c>
      <c r="G121" s="17">
        <v>1540000</v>
      </c>
      <c r="H121" s="18" t="s">
        <v>11</v>
      </c>
      <c r="I121" s="19" t="s">
        <v>149</v>
      </c>
    </row>
    <row r="122" spans="1:9" ht="22.5" x14ac:dyDescent="0.3">
      <c r="A122" s="8"/>
      <c r="B122" s="8"/>
      <c r="C122" s="8"/>
      <c r="D122" s="8"/>
      <c r="E122" s="9">
        <v>20150413</v>
      </c>
      <c r="F122" s="10" t="s">
        <v>10</v>
      </c>
      <c r="G122" s="11">
        <v>451000</v>
      </c>
      <c r="H122" s="12" t="s">
        <v>11</v>
      </c>
      <c r="I122" s="13" t="s">
        <v>150</v>
      </c>
    </row>
    <row r="123" spans="1:9" ht="22.5" x14ac:dyDescent="0.3">
      <c r="A123" s="14"/>
      <c r="B123" s="14"/>
      <c r="C123" s="14"/>
      <c r="D123" s="14"/>
      <c r="E123" s="15">
        <v>20150424</v>
      </c>
      <c r="F123" s="16" t="s">
        <v>17</v>
      </c>
      <c r="G123" s="17">
        <v>2398000</v>
      </c>
      <c r="H123" s="18" t="s">
        <v>11</v>
      </c>
      <c r="I123" s="19" t="s">
        <v>151</v>
      </c>
    </row>
    <row r="124" spans="1:9" ht="22.5" x14ac:dyDescent="0.3">
      <c r="A124" s="8"/>
      <c r="B124" s="8"/>
      <c r="C124" s="8"/>
      <c r="D124" s="8"/>
      <c r="E124" s="9">
        <v>20150424</v>
      </c>
      <c r="F124" s="10" t="s">
        <v>17</v>
      </c>
      <c r="G124" s="11">
        <v>1540000</v>
      </c>
      <c r="H124" s="12" t="s">
        <v>11</v>
      </c>
      <c r="I124" s="13" t="s">
        <v>152</v>
      </c>
    </row>
    <row r="125" spans="1:9" ht="22.5" x14ac:dyDescent="0.3">
      <c r="A125" s="14"/>
      <c r="B125" s="14"/>
      <c r="C125" s="14"/>
      <c r="D125" s="14"/>
      <c r="E125" s="15">
        <v>20150424</v>
      </c>
      <c r="F125" s="16" t="s">
        <v>17</v>
      </c>
      <c r="G125" s="17">
        <v>945000</v>
      </c>
      <c r="H125" s="18" t="s">
        <v>11</v>
      </c>
      <c r="I125" s="19" t="s">
        <v>153</v>
      </c>
    </row>
    <row r="126" spans="1:9" ht="22.5" x14ac:dyDescent="0.3">
      <c r="A126" s="8"/>
      <c r="B126" s="8"/>
      <c r="C126" s="8"/>
      <c r="D126" s="8"/>
      <c r="E126" s="9">
        <v>20150424</v>
      </c>
      <c r="F126" s="10" t="s">
        <v>17</v>
      </c>
      <c r="G126" s="11">
        <v>3665000</v>
      </c>
      <c r="H126" s="12" t="s">
        <v>11</v>
      </c>
      <c r="I126" s="13" t="s">
        <v>154</v>
      </c>
    </row>
    <row r="127" spans="1:9" ht="22.5" x14ac:dyDescent="0.3">
      <c r="A127" s="14"/>
      <c r="B127" s="14"/>
      <c r="C127" s="14"/>
      <c r="D127" s="14"/>
      <c r="E127" s="15">
        <v>20150424</v>
      </c>
      <c r="F127" s="16" t="s">
        <v>17</v>
      </c>
      <c r="G127" s="17">
        <v>672000</v>
      </c>
      <c r="H127" s="18" t="s">
        <v>11</v>
      </c>
      <c r="I127" s="19" t="s">
        <v>155</v>
      </c>
    </row>
    <row r="128" spans="1:9" ht="22.5" x14ac:dyDescent="0.3">
      <c r="A128" s="8"/>
      <c r="B128" s="8"/>
      <c r="C128" s="8"/>
      <c r="D128" s="8"/>
      <c r="E128" s="9">
        <v>20150424</v>
      </c>
      <c r="F128" s="10" t="s">
        <v>17</v>
      </c>
      <c r="G128" s="11">
        <v>667000</v>
      </c>
      <c r="H128" s="12" t="s">
        <v>11</v>
      </c>
      <c r="I128" s="13" t="s">
        <v>156</v>
      </c>
    </row>
    <row r="129" spans="1:9" ht="22.5" x14ac:dyDescent="0.3">
      <c r="A129" s="14"/>
      <c r="B129" s="14"/>
      <c r="C129" s="14"/>
      <c r="D129" s="14" t="s">
        <v>157</v>
      </c>
      <c r="E129" s="15">
        <v>20150424</v>
      </c>
      <c r="F129" s="16" t="s">
        <v>17</v>
      </c>
      <c r="G129" s="17">
        <v>1208000</v>
      </c>
      <c r="H129" s="18" t="s">
        <v>11</v>
      </c>
      <c r="I129" s="19" t="s">
        <v>158</v>
      </c>
    </row>
    <row r="130" spans="1:9" ht="22.5" x14ac:dyDescent="0.3">
      <c r="A130" s="8"/>
      <c r="B130" s="8"/>
      <c r="C130" s="8"/>
      <c r="D130" s="8"/>
      <c r="E130" s="9">
        <v>20150424</v>
      </c>
      <c r="F130" s="10" t="s">
        <v>17</v>
      </c>
      <c r="G130" s="11">
        <v>1240000</v>
      </c>
      <c r="H130" s="12" t="s">
        <v>11</v>
      </c>
      <c r="I130" s="13" t="s">
        <v>159</v>
      </c>
    </row>
    <row r="131" spans="1:9" ht="22.5" x14ac:dyDescent="0.3">
      <c r="A131" s="14"/>
      <c r="B131" s="14"/>
      <c r="C131" s="14"/>
      <c r="D131" s="14"/>
      <c r="E131" s="15">
        <v>20150424</v>
      </c>
      <c r="F131" s="16" t="s">
        <v>17</v>
      </c>
      <c r="G131" s="17">
        <v>440000</v>
      </c>
      <c r="H131" s="18" t="s">
        <v>11</v>
      </c>
      <c r="I131" s="19" t="s">
        <v>160</v>
      </c>
    </row>
    <row r="132" spans="1:9" ht="22.5" x14ac:dyDescent="0.3">
      <c r="A132" s="8"/>
      <c r="B132" s="8"/>
      <c r="C132" s="8"/>
      <c r="D132" s="8"/>
      <c r="E132" s="9">
        <v>20150424</v>
      </c>
      <c r="F132" s="10" t="s">
        <v>17</v>
      </c>
      <c r="G132" s="11">
        <v>22700</v>
      </c>
      <c r="H132" s="12" t="s">
        <v>11</v>
      </c>
      <c r="I132" s="13" t="s">
        <v>161</v>
      </c>
    </row>
    <row r="133" spans="1:9" ht="22.5" x14ac:dyDescent="0.3">
      <c r="A133" s="14"/>
      <c r="B133" s="14"/>
      <c r="C133" s="14"/>
      <c r="D133" s="14"/>
      <c r="E133" s="15">
        <v>20150424</v>
      </c>
      <c r="F133" s="16" t="s">
        <v>17</v>
      </c>
      <c r="G133" s="17">
        <v>100000</v>
      </c>
      <c r="H133" s="18" t="s">
        <v>11</v>
      </c>
      <c r="I133" s="19" t="s">
        <v>162</v>
      </c>
    </row>
    <row r="134" spans="1:9" ht="22.5" x14ac:dyDescent="0.3">
      <c r="A134" s="8"/>
      <c r="B134" s="8"/>
      <c r="C134" s="8"/>
      <c r="D134" s="8"/>
      <c r="E134" s="9">
        <v>20150424</v>
      </c>
      <c r="F134" s="10" t="s">
        <v>17</v>
      </c>
      <c r="G134" s="11">
        <v>5000</v>
      </c>
      <c r="H134" s="12" t="s">
        <v>11</v>
      </c>
      <c r="I134" s="13" t="s">
        <v>163</v>
      </c>
    </row>
    <row r="135" spans="1:9" ht="22.5" x14ac:dyDescent="0.3">
      <c r="A135" s="14"/>
      <c r="B135" s="14"/>
      <c r="C135" s="14"/>
      <c r="D135" s="14"/>
      <c r="E135" s="15">
        <v>20150424</v>
      </c>
      <c r="F135" s="16" t="s">
        <v>17</v>
      </c>
      <c r="G135" s="17">
        <v>33000</v>
      </c>
      <c r="H135" s="18" t="s">
        <v>11</v>
      </c>
      <c r="I135" s="19" t="s">
        <v>164</v>
      </c>
    </row>
    <row r="136" spans="1:9" ht="22.5" x14ac:dyDescent="0.3">
      <c r="A136" s="8"/>
      <c r="B136" s="8"/>
      <c r="C136" s="8"/>
      <c r="D136" s="8"/>
      <c r="E136" s="9">
        <v>20150424</v>
      </c>
      <c r="F136" s="10" t="s">
        <v>17</v>
      </c>
      <c r="G136" s="11">
        <v>141300</v>
      </c>
      <c r="H136" s="12" t="s">
        <v>11</v>
      </c>
      <c r="I136" s="13" t="s">
        <v>165</v>
      </c>
    </row>
    <row r="137" spans="1:9" ht="22.5" x14ac:dyDescent="0.3">
      <c r="A137" s="16"/>
      <c r="B137" s="16"/>
      <c r="C137" s="16"/>
      <c r="D137" s="16"/>
      <c r="E137" s="15">
        <v>20150427</v>
      </c>
      <c r="F137" s="16" t="s">
        <v>10</v>
      </c>
      <c r="G137" s="17">
        <v>332000</v>
      </c>
      <c r="H137" s="18" t="s">
        <v>11</v>
      </c>
      <c r="I137" s="19" t="s">
        <v>166</v>
      </c>
    </row>
    <row r="138" spans="1:9" ht="22.5" x14ac:dyDescent="0.3">
      <c r="A138" s="22"/>
      <c r="B138" s="22"/>
      <c r="C138" s="22" t="s">
        <v>146</v>
      </c>
      <c r="D138" s="10"/>
      <c r="E138" s="9"/>
      <c r="F138" s="10"/>
      <c r="G138" s="11">
        <v>22661300</v>
      </c>
      <c r="H138" s="12"/>
      <c r="I138" s="13"/>
    </row>
    <row r="139" spans="1:9" ht="33.75" x14ac:dyDescent="0.3">
      <c r="A139" s="14"/>
      <c r="B139" s="14"/>
      <c r="C139" s="14"/>
      <c r="D139" s="16" t="s">
        <v>167</v>
      </c>
      <c r="E139" s="15">
        <v>20150728</v>
      </c>
      <c r="F139" s="16" t="s">
        <v>17</v>
      </c>
      <c r="G139" s="17">
        <v>37000</v>
      </c>
      <c r="H139" s="18" t="s">
        <v>11</v>
      </c>
      <c r="I139" s="19" t="s">
        <v>168</v>
      </c>
    </row>
    <row r="140" spans="1:9" ht="33.75" x14ac:dyDescent="0.3">
      <c r="A140" s="8"/>
      <c r="B140" s="8"/>
      <c r="C140" s="8"/>
      <c r="D140" s="8"/>
      <c r="E140" s="9">
        <v>20150407</v>
      </c>
      <c r="F140" s="10" t="s">
        <v>10</v>
      </c>
      <c r="G140" s="11">
        <v>211000</v>
      </c>
      <c r="H140" s="12" t="s">
        <v>11</v>
      </c>
      <c r="I140" s="13" t="s">
        <v>169</v>
      </c>
    </row>
    <row r="141" spans="1:9" ht="22.5" x14ac:dyDescent="0.3">
      <c r="A141" s="14"/>
      <c r="B141" s="14"/>
      <c r="C141" s="14"/>
      <c r="D141" s="14"/>
      <c r="E141" s="15">
        <v>20150407</v>
      </c>
      <c r="F141" s="16" t="s">
        <v>10</v>
      </c>
      <c r="G141" s="17">
        <v>90000</v>
      </c>
      <c r="H141" s="18" t="s">
        <v>11</v>
      </c>
      <c r="I141" s="19" t="s">
        <v>170</v>
      </c>
    </row>
    <row r="142" spans="1:9" ht="22.5" x14ac:dyDescent="0.3">
      <c r="A142" s="8"/>
      <c r="B142" s="8"/>
      <c r="C142" s="8"/>
      <c r="D142" s="8"/>
      <c r="E142" s="9">
        <v>20150427</v>
      </c>
      <c r="F142" s="10" t="s">
        <v>17</v>
      </c>
      <c r="G142" s="11">
        <v>30000</v>
      </c>
      <c r="H142" s="12" t="s">
        <v>11</v>
      </c>
      <c r="I142" s="13" t="s">
        <v>171</v>
      </c>
    </row>
    <row r="143" spans="1:9" ht="33.75" x14ac:dyDescent="0.3">
      <c r="A143" s="14" t="s">
        <v>85</v>
      </c>
      <c r="B143" s="14" t="s">
        <v>85</v>
      </c>
      <c r="C143" s="14" t="s">
        <v>172</v>
      </c>
      <c r="D143" s="14"/>
      <c r="E143" s="15">
        <v>20150508</v>
      </c>
      <c r="F143" s="16" t="s">
        <v>17</v>
      </c>
      <c r="G143" s="17">
        <v>605000</v>
      </c>
      <c r="H143" s="18" t="s">
        <v>11</v>
      </c>
      <c r="I143" s="19" t="s">
        <v>173</v>
      </c>
    </row>
    <row r="144" spans="1:9" ht="33.75" x14ac:dyDescent="0.3">
      <c r="A144" s="8"/>
      <c r="B144" s="8"/>
      <c r="C144" s="8"/>
      <c r="D144" s="8" t="s">
        <v>174</v>
      </c>
      <c r="E144" s="9">
        <v>20150515</v>
      </c>
      <c r="F144" s="10" t="s">
        <v>17</v>
      </c>
      <c r="G144" s="11">
        <v>1115550</v>
      </c>
      <c r="H144" s="12" t="s">
        <v>11</v>
      </c>
      <c r="I144" s="13" t="s">
        <v>175</v>
      </c>
    </row>
    <row r="145" spans="1:9" ht="22.5" x14ac:dyDescent="0.3">
      <c r="A145" s="14"/>
      <c r="B145" s="14"/>
      <c r="C145" s="14"/>
      <c r="D145" s="14"/>
      <c r="E145" s="15">
        <v>20150630</v>
      </c>
      <c r="F145" s="16" t="s">
        <v>17</v>
      </c>
      <c r="G145" s="17">
        <v>1666500</v>
      </c>
      <c r="H145" s="18" t="s">
        <v>11</v>
      </c>
      <c r="I145" s="19" t="s">
        <v>176</v>
      </c>
    </row>
    <row r="146" spans="1:9" ht="22.5" x14ac:dyDescent="0.3">
      <c r="A146" s="8"/>
      <c r="B146" s="8"/>
      <c r="C146" s="8"/>
      <c r="D146" s="8"/>
      <c r="E146" s="9">
        <v>20150709</v>
      </c>
      <c r="F146" s="10" t="s">
        <v>17</v>
      </c>
      <c r="G146" s="11">
        <v>10500000</v>
      </c>
      <c r="H146" s="12" t="s">
        <v>11</v>
      </c>
      <c r="I146" s="13" t="s">
        <v>177</v>
      </c>
    </row>
    <row r="147" spans="1:9" ht="22.5" x14ac:dyDescent="0.3">
      <c r="A147" s="14"/>
      <c r="B147" s="14"/>
      <c r="C147" s="14"/>
      <c r="D147" s="14"/>
      <c r="E147" s="15">
        <v>20150821</v>
      </c>
      <c r="F147" s="16" t="s">
        <v>17</v>
      </c>
      <c r="G147" s="17">
        <v>2200000</v>
      </c>
      <c r="H147" s="18" t="s">
        <v>11</v>
      </c>
      <c r="I147" s="19" t="s">
        <v>178</v>
      </c>
    </row>
    <row r="148" spans="1:9" ht="22.5" x14ac:dyDescent="0.3">
      <c r="A148" s="10"/>
      <c r="B148" s="10"/>
      <c r="C148" s="10"/>
      <c r="D148" s="10"/>
      <c r="E148" s="9">
        <v>20150904</v>
      </c>
      <c r="F148" s="10" t="s">
        <v>17</v>
      </c>
      <c r="G148" s="11">
        <v>50000</v>
      </c>
      <c r="H148" s="12" t="s">
        <v>11</v>
      </c>
      <c r="I148" s="13" t="s">
        <v>179</v>
      </c>
    </row>
    <row r="149" spans="1:9" x14ac:dyDescent="0.3">
      <c r="A149" s="20"/>
      <c r="B149" s="20"/>
      <c r="C149" s="20" t="s">
        <v>172</v>
      </c>
      <c r="D149" s="16"/>
      <c r="E149" s="15"/>
      <c r="F149" s="16"/>
      <c r="G149" s="17">
        <v>16505050</v>
      </c>
      <c r="H149" s="18"/>
      <c r="I149" s="19"/>
    </row>
    <row r="150" spans="1:9" ht="22.5" x14ac:dyDescent="0.3">
      <c r="A150" s="8"/>
      <c r="B150" s="8"/>
      <c r="C150" s="8"/>
      <c r="D150" s="8"/>
      <c r="E150" s="9">
        <v>20151231</v>
      </c>
      <c r="F150" s="10" t="s">
        <v>180</v>
      </c>
      <c r="G150" s="11">
        <v>260500</v>
      </c>
      <c r="H150" s="12" t="s">
        <v>11</v>
      </c>
      <c r="I150" s="13" t="s">
        <v>181</v>
      </c>
    </row>
    <row r="151" spans="1:9" ht="22.5" x14ac:dyDescent="0.3">
      <c r="A151" s="14" t="s">
        <v>85</v>
      </c>
      <c r="B151" s="14" t="s">
        <v>85</v>
      </c>
      <c r="C151" s="14" t="s">
        <v>182</v>
      </c>
      <c r="D151" s="14" t="s">
        <v>183</v>
      </c>
      <c r="E151" s="15">
        <v>20151231</v>
      </c>
      <c r="F151" s="16" t="s">
        <v>180</v>
      </c>
      <c r="G151" s="17">
        <v>12800</v>
      </c>
      <c r="H151" s="18" t="s">
        <v>11</v>
      </c>
      <c r="I151" s="19" t="s">
        <v>184</v>
      </c>
    </row>
    <row r="152" spans="1:9" ht="22.5" x14ac:dyDescent="0.3">
      <c r="A152" s="10"/>
      <c r="B152" s="10"/>
      <c r="C152" s="10"/>
      <c r="D152" s="10"/>
      <c r="E152" s="9">
        <v>20151231</v>
      </c>
      <c r="F152" s="10" t="s">
        <v>180</v>
      </c>
      <c r="G152" s="11">
        <v>21720</v>
      </c>
      <c r="H152" s="12" t="s">
        <v>11</v>
      </c>
      <c r="I152" s="13" t="s">
        <v>185</v>
      </c>
    </row>
    <row r="153" spans="1:9" ht="22.5" x14ac:dyDescent="0.3">
      <c r="A153" s="25"/>
      <c r="B153" s="20"/>
      <c r="C153" s="20" t="s">
        <v>182</v>
      </c>
      <c r="D153" s="16"/>
      <c r="E153" s="15"/>
      <c r="F153" s="16"/>
      <c r="G153" s="17">
        <v>295020</v>
      </c>
      <c r="H153" s="18"/>
      <c r="I153" s="19"/>
    </row>
    <row r="154" spans="1:9" x14ac:dyDescent="0.3">
      <c r="A154" s="22"/>
      <c r="B154" s="22" t="s">
        <v>85</v>
      </c>
      <c r="C154" s="22"/>
      <c r="D154" s="10"/>
      <c r="E154" s="9"/>
      <c r="F154" s="10"/>
      <c r="G154" s="11">
        <v>77089470</v>
      </c>
      <c r="H154" s="12"/>
      <c r="I154" s="13"/>
    </row>
    <row r="155" spans="1:9" x14ac:dyDescent="0.3">
      <c r="A155" s="20" t="s">
        <v>85</v>
      </c>
      <c r="B155" s="20"/>
      <c r="C155" s="20"/>
      <c r="D155" s="16"/>
      <c r="E155" s="15"/>
      <c r="F155" s="16"/>
      <c r="G155" s="26">
        <v>77089470</v>
      </c>
      <c r="H155" s="27"/>
      <c r="I155" s="20"/>
    </row>
    <row r="156" spans="1:9" ht="22.5" x14ac:dyDescent="0.3">
      <c r="A156" s="10" t="s">
        <v>186</v>
      </c>
      <c r="B156" s="10" t="s">
        <v>186</v>
      </c>
      <c r="C156" s="10" t="s">
        <v>187</v>
      </c>
      <c r="D156" s="10" t="s">
        <v>188</v>
      </c>
      <c r="E156" s="9">
        <v>20150710</v>
      </c>
      <c r="F156" s="10" t="s">
        <v>56</v>
      </c>
      <c r="G156" s="28">
        <v>224</v>
      </c>
      <c r="H156" s="12" t="s">
        <v>11</v>
      </c>
      <c r="I156" s="13" t="s">
        <v>189</v>
      </c>
    </row>
    <row r="157" spans="1:9" x14ac:dyDescent="0.3">
      <c r="A157" s="25"/>
      <c r="B157" s="20"/>
      <c r="C157" s="20" t="s">
        <v>187</v>
      </c>
      <c r="D157" s="16"/>
      <c r="E157" s="15"/>
      <c r="F157" s="16"/>
      <c r="G157" s="29">
        <v>224</v>
      </c>
      <c r="H157" s="18"/>
      <c r="I157" s="19"/>
    </row>
    <row r="158" spans="1:9" x14ac:dyDescent="0.3">
      <c r="A158" s="22"/>
      <c r="B158" s="22" t="s">
        <v>186</v>
      </c>
      <c r="C158" s="22"/>
      <c r="D158" s="10"/>
      <c r="E158" s="9"/>
      <c r="F158" s="10"/>
      <c r="G158" s="28">
        <v>224</v>
      </c>
      <c r="H158" s="12"/>
      <c r="I158" s="13"/>
    </row>
    <row r="159" spans="1:9" x14ac:dyDescent="0.3">
      <c r="A159" s="20" t="s">
        <v>186</v>
      </c>
      <c r="B159" s="20"/>
      <c r="C159" s="20"/>
      <c r="D159" s="16"/>
      <c r="E159" s="15"/>
      <c r="F159" s="16"/>
      <c r="G159" s="30">
        <v>224</v>
      </c>
      <c r="H159" s="27"/>
      <c r="I159" s="20"/>
    </row>
    <row r="160" spans="1:9" x14ac:dyDescent="0.3">
      <c r="A160" s="47" t="s">
        <v>190</v>
      </c>
      <c r="B160" s="48"/>
      <c r="C160" s="48"/>
      <c r="D160" s="48"/>
      <c r="E160" s="48"/>
      <c r="F160" s="49"/>
      <c r="G160" s="31">
        <v>83820924</v>
      </c>
      <c r="H160" s="47"/>
      <c r="I160" s="49"/>
    </row>
  </sheetData>
  <mergeCells count="8">
    <mergeCell ref="A160:F160"/>
    <mergeCell ref="H160:I160"/>
    <mergeCell ref="A1:D1"/>
    <mergeCell ref="E1:E2"/>
    <mergeCell ref="F1:F2"/>
    <mergeCell ref="G1:G2"/>
    <mergeCell ref="H1:H2"/>
    <mergeCell ref="I1:I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수정파일</vt:lpstr>
      <vt:lpstr>원본파일(행정팀)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gangipark</cp:lastModifiedBy>
  <dcterms:created xsi:type="dcterms:W3CDTF">2016-02-23T06:58:30Z</dcterms:created>
  <dcterms:modified xsi:type="dcterms:W3CDTF">2016-03-08T05:03:52Z</dcterms:modified>
</cp:coreProperties>
</file>